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kj2022\Downloads\"/>
    </mc:Choice>
  </mc:AlternateContent>
  <xr:revisionPtr revIDLastSave="0" documentId="13_ncr:1_{AC4909A5-3F8A-43D3-96EF-8C4ECA86AB3A}" xr6:coauthVersionLast="47" xr6:coauthVersionMax="47" xr10:uidLastSave="{00000000-0000-0000-0000-000000000000}"/>
  <workbookProtection workbookAlgorithmName="SHA-512" workbookHashValue="6xlh2lU9wNgbdd5P0Dr2HpYY6iQqmY4M1LCG1++a2UgSjYSqi1rSCaUTvqzox5PzETri09JQ5vhagARMSwQjpw==" workbookSaltValue="d4cgy8HlH4zOHf1AfUqt1w==" workbookSpinCount="100000" lockStructure="1"/>
  <bookViews>
    <workbookView xWindow="1170" yWindow="1170" windowWidth="15075" windowHeight="14730" xr2:uid="{00000000-000D-0000-FFFF-FFFF00000000}"/>
  </bookViews>
  <sheets>
    <sheet name="封面" sheetId="2" r:id="rId1"/>
    <sheet name="計算表" sheetId="3" r:id="rId2"/>
    <sheet name="填寫說明" sheetId="4" r:id="rId3"/>
  </sheets>
  <definedNames>
    <definedName name="_xlnm.Print_Area" localSheetId="0">封面!$A$1:$X$31</definedName>
    <definedName name="_xlnm.Print_Area" localSheetId="1">計算表!$A$1:$F$415</definedName>
    <definedName name="_xlnm.Print_Area" localSheetId="2">填寫說明!$A$1:$L$207</definedName>
    <definedName name="_xlnm.Print_Titles" localSheetId="1">計算表!$1:$1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16" i="3" l="1"/>
  <c r="G8" i="2" s="1"/>
  <c r="H3" i="3"/>
  <c r="F3" i="3" s="1"/>
  <c r="H4" i="3"/>
  <c r="F4" i="3" s="1"/>
  <c r="H5" i="3"/>
  <c r="F5" i="3" s="1"/>
  <c r="H6" i="3"/>
  <c r="F6" i="3" s="1"/>
  <c r="H7" i="3"/>
  <c r="F7" i="3" s="1"/>
  <c r="H8" i="3"/>
  <c r="H9" i="3"/>
  <c r="H10" i="3"/>
  <c r="F10" i="3" s="1"/>
  <c r="H11" i="3"/>
  <c r="H12" i="3"/>
  <c r="H13" i="3"/>
  <c r="F13" i="3" s="1"/>
  <c r="H14" i="3"/>
  <c r="F14" i="3" s="1"/>
  <c r="H15" i="3"/>
  <c r="F15" i="3" s="1"/>
  <c r="H16" i="3"/>
  <c r="F16" i="3" s="1"/>
  <c r="H17" i="3"/>
  <c r="F17" i="3" s="1"/>
  <c r="H18" i="3"/>
  <c r="F18" i="3" s="1"/>
  <c r="H19" i="3"/>
  <c r="H20" i="3"/>
  <c r="F20" i="3" s="1"/>
  <c r="H21" i="3"/>
  <c r="F21" i="3" s="1"/>
  <c r="H22" i="3"/>
  <c r="F22" i="3" s="1"/>
  <c r="H23" i="3"/>
  <c r="F23" i="3" s="1"/>
  <c r="H24" i="3"/>
  <c r="F24" i="3" s="1"/>
  <c r="H25" i="3"/>
  <c r="F25" i="3" s="1"/>
  <c r="H26" i="3"/>
  <c r="H27" i="3"/>
  <c r="H28" i="3"/>
  <c r="H29" i="3"/>
  <c r="H30" i="3"/>
  <c r="F30" i="3" s="1"/>
  <c r="H31" i="3"/>
  <c r="F31" i="3" s="1"/>
  <c r="H32" i="3"/>
  <c r="F32" i="3" s="1"/>
  <c r="H33" i="3"/>
  <c r="F33" i="3" s="1"/>
  <c r="H34" i="3"/>
  <c r="F34" i="3" s="1"/>
  <c r="H35" i="3"/>
  <c r="H36" i="3"/>
  <c r="H37" i="3"/>
  <c r="F37" i="3" s="1"/>
  <c r="H38" i="3"/>
  <c r="H39" i="3"/>
  <c r="F39" i="3" s="1"/>
  <c r="H40" i="3"/>
  <c r="F40" i="3" s="1"/>
  <c r="H41" i="3"/>
  <c r="F41" i="3" s="1"/>
  <c r="H42" i="3"/>
  <c r="F42" i="3" s="1"/>
  <c r="H43" i="3"/>
  <c r="H44" i="3"/>
  <c r="H45" i="3"/>
  <c r="F45" i="3" s="1"/>
  <c r="H46" i="3"/>
  <c r="F46" i="3" s="1"/>
  <c r="H47" i="3"/>
  <c r="F47" i="3" s="1"/>
  <c r="H48" i="3"/>
  <c r="F48" i="3" s="1"/>
  <c r="H49" i="3"/>
  <c r="F49" i="3" s="1"/>
  <c r="H50" i="3"/>
  <c r="H51" i="3"/>
  <c r="H52" i="3"/>
  <c r="H53" i="3"/>
  <c r="F53" i="3" s="1"/>
  <c r="H54" i="3"/>
  <c r="F54" i="3" s="1"/>
  <c r="H55" i="3"/>
  <c r="F55" i="3" s="1"/>
  <c r="H56" i="3"/>
  <c r="F56" i="3" s="1"/>
  <c r="H57" i="3"/>
  <c r="F57" i="3" s="1"/>
  <c r="H58" i="3"/>
  <c r="F58" i="3" s="1"/>
  <c r="H59" i="3"/>
  <c r="H60" i="3"/>
  <c r="H61" i="3"/>
  <c r="H62" i="3"/>
  <c r="H63" i="3"/>
  <c r="H64" i="3"/>
  <c r="F64" i="3" s="1"/>
  <c r="H65" i="3"/>
  <c r="F65" i="3" s="1"/>
  <c r="H66" i="3"/>
  <c r="F66" i="3" s="1"/>
  <c r="H67" i="3"/>
  <c r="H68" i="3"/>
  <c r="H69" i="3"/>
  <c r="H70" i="3"/>
  <c r="F70" i="3" s="1"/>
  <c r="H71" i="3"/>
  <c r="F71" i="3" s="1"/>
  <c r="H72" i="3"/>
  <c r="F72" i="3" s="1"/>
  <c r="H73" i="3"/>
  <c r="F73" i="3" s="1"/>
  <c r="H74" i="3"/>
  <c r="F74" i="3" s="1"/>
  <c r="H75" i="3"/>
  <c r="H76" i="3"/>
  <c r="H77" i="3"/>
  <c r="F77" i="3" s="1"/>
  <c r="H78" i="3"/>
  <c r="F78" i="3" s="1"/>
  <c r="H79" i="3"/>
  <c r="F79" i="3" s="1"/>
  <c r="H80" i="3"/>
  <c r="H81" i="3"/>
  <c r="F81" i="3" s="1"/>
  <c r="H82" i="3"/>
  <c r="F82" i="3" s="1"/>
  <c r="H83" i="3"/>
  <c r="H84" i="3"/>
  <c r="H85" i="3"/>
  <c r="F85" i="3" s="1"/>
  <c r="H86" i="3"/>
  <c r="F86" i="3" s="1"/>
  <c r="H87" i="3"/>
  <c r="H88" i="3"/>
  <c r="F88" i="3" s="1"/>
  <c r="H89" i="3"/>
  <c r="F89" i="3" s="1"/>
  <c r="H90" i="3"/>
  <c r="F90" i="3" s="1"/>
  <c r="H91" i="3"/>
  <c r="H92" i="3"/>
  <c r="H93" i="3"/>
  <c r="F93" i="3" s="1"/>
  <c r="H94" i="3"/>
  <c r="F94" i="3" s="1"/>
  <c r="H95" i="3"/>
  <c r="F95" i="3" s="1"/>
  <c r="H96" i="3"/>
  <c r="H97" i="3"/>
  <c r="F97" i="3" s="1"/>
  <c r="H98" i="3"/>
  <c r="F98" i="3" s="1"/>
  <c r="H99" i="3"/>
  <c r="H100" i="3"/>
  <c r="H101" i="3"/>
  <c r="F101" i="3" s="1"/>
  <c r="H102" i="3"/>
  <c r="H103" i="3"/>
  <c r="F103" i="3" s="1"/>
  <c r="H104" i="3"/>
  <c r="F104" i="3" s="1"/>
  <c r="H105" i="3"/>
  <c r="F105" i="3" s="1"/>
  <c r="H106" i="3"/>
  <c r="H107" i="3"/>
  <c r="H108" i="3"/>
  <c r="H109" i="3"/>
  <c r="F109" i="3" s="1"/>
  <c r="H110" i="3"/>
  <c r="F110" i="3" s="1"/>
  <c r="H111" i="3"/>
  <c r="F111" i="3" s="1"/>
  <c r="H112" i="3"/>
  <c r="H113" i="3"/>
  <c r="F113" i="3" s="1"/>
  <c r="H114" i="3"/>
  <c r="F114" i="3" s="1"/>
  <c r="H115" i="3"/>
  <c r="H116" i="3"/>
  <c r="H117" i="3"/>
  <c r="F117" i="3" s="1"/>
  <c r="H118" i="3"/>
  <c r="H119" i="3"/>
  <c r="F119" i="3" s="1"/>
  <c r="H120" i="3"/>
  <c r="F120" i="3" s="1"/>
  <c r="H121" i="3"/>
  <c r="F121" i="3" s="1"/>
  <c r="H122" i="3"/>
  <c r="F122" i="3" s="1"/>
  <c r="H123" i="3"/>
  <c r="H124" i="3"/>
  <c r="H125" i="3"/>
  <c r="F125" i="3" s="1"/>
  <c r="H126" i="3"/>
  <c r="F126" i="3" s="1"/>
  <c r="H127" i="3"/>
  <c r="F127" i="3" s="1"/>
  <c r="H128" i="3"/>
  <c r="F128" i="3" s="1"/>
  <c r="H129" i="3"/>
  <c r="F129" i="3" s="1"/>
  <c r="H130" i="3"/>
  <c r="F130" i="3" s="1"/>
  <c r="H131" i="3"/>
  <c r="H132" i="3"/>
  <c r="H133" i="3"/>
  <c r="F133" i="3" s="1"/>
  <c r="H134" i="3"/>
  <c r="H135" i="3"/>
  <c r="F135" i="3" s="1"/>
  <c r="H136" i="3"/>
  <c r="F136" i="3" s="1"/>
  <c r="H137" i="3"/>
  <c r="F137" i="3" s="1"/>
  <c r="H138" i="3"/>
  <c r="H139" i="3"/>
  <c r="H140" i="3"/>
  <c r="H141" i="3"/>
  <c r="H142" i="3"/>
  <c r="F142" i="3" s="1"/>
  <c r="H143" i="3"/>
  <c r="F143" i="3" s="1"/>
  <c r="H144" i="3"/>
  <c r="F144" i="3" s="1"/>
  <c r="H145" i="3"/>
  <c r="F145" i="3" s="1"/>
  <c r="H146" i="3"/>
  <c r="F146" i="3" s="1"/>
  <c r="H147" i="3"/>
  <c r="H148" i="3"/>
  <c r="H149" i="3"/>
  <c r="F149" i="3" s="1"/>
  <c r="H150" i="3"/>
  <c r="F150" i="3" s="1"/>
  <c r="H151" i="3"/>
  <c r="F151" i="3" s="1"/>
  <c r="H152" i="3"/>
  <c r="H153" i="3"/>
  <c r="F153" i="3" s="1"/>
  <c r="H154" i="3"/>
  <c r="F154" i="3" s="1"/>
  <c r="H155" i="3"/>
  <c r="H156" i="3"/>
  <c r="H157" i="3"/>
  <c r="H158" i="3"/>
  <c r="H159" i="3"/>
  <c r="F159" i="3" s="1"/>
  <c r="H160" i="3"/>
  <c r="F160" i="3" s="1"/>
  <c r="H161" i="3"/>
  <c r="F161" i="3" s="1"/>
  <c r="H162" i="3"/>
  <c r="F162" i="3" s="1"/>
  <c r="H163" i="3"/>
  <c r="H164" i="3"/>
  <c r="H165" i="3"/>
  <c r="F165" i="3" s="1"/>
  <c r="H166" i="3"/>
  <c r="F166" i="3" s="1"/>
  <c r="H167" i="3"/>
  <c r="F167" i="3" s="1"/>
  <c r="H168" i="3"/>
  <c r="F168" i="3" s="1"/>
  <c r="H169" i="3"/>
  <c r="F169" i="3" s="1"/>
  <c r="H170" i="3"/>
  <c r="F170" i="3" s="1"/>
  <c r="H171" i="3"/>
  <c r="H172" i="3"/>
  <c r="H173" i="3"/>
  <c r="F173" i="3" s="1"/>
  <c r="H174" i="3"/>
  <c r="F174" i="3" s="1"/>
  <c r="H175" i="3"/>
  <c r="F175" i="3" s="1"/>
  <c r="H176" i="3"/>
  <c r="F176" i="3" s="1"/>
  <c r="H177" i="3"/>
  <c r="F177" i="3" s="1"/>
  <c r="H178" i="3"/>
  <c r="F178" i="3" s="1"/>
  <c r="H179" i="3"/>
  <c r="H180" i="3"/>
  <c r="H181" i="3"/>
  <c r="F181" i="3" s="1"/>
  <c r="H182" i="3"/>
  <c r="F182" i="3" s="1"/>
  <c r="H183" i="3"/>
  <c r="F183" i="3" s="1"/>
  <c r="H184" i="3"/>
  <c r="F184" i="3" s="1"/>
  <c r="H185" i="3"/>
  <c r="F185" i="3" s="1"/>
  <c r="H186" i="3"/>
  <c r="F186" i="3" s="1"/>
  <c r="H187" i="3"/>
  <c r="H188" i="3"/>
  <c r="H189" i="3"/>
  <c r="F189" i="3" s="1"/>
  <c r="H190" i="3"/>
  <c r="F190" i="3" s="1"/>
  <c r="H191" i="3"/>
  <c r="F191" i="3" s="1"/>
  <c r="H192" i="3"/>
  <c r="F192" i="3" s="1"/>
  <c r="H193" i="3"/>
  <c r="F193" i="3" s="1"/>
  <c r="H194" i="3"/>
  <c r="F194" i="3" s="1"/>
  <c r="H195" i="3"/>
  <c r="H196" i="3"/>
  <c r="H197" i="3"/>
  <c r="F197" i="3" s="1"/>
  <c r="H198" i="3"/>
  <c r="H199" i="3"/>
  <c r="F199" i="3" s="1"/>
  <c r="H200" i="3"/>
  <c r="F200" i="3" s="1"/>
  <c r="H201" i="3"/>
  <c r="F201" i="3" s="1"/>
  <c r="H202" i="3"/>
  <c r="F202" i="3" s="1"/>
  <c r="H203" i="3"/>
  <c r="H204" i="3"/>
  <c r="H205" i="3"/>
  <c r="F205" i="3" s="1"/>
  <c r="H206" i="3"/>
  <c r="F206" i="3" s="1"/>
  <c r="H207" i="3"/>
  <c r="F207" i="3" s="1"/>
  <c r="H208" i="3"/>
  <c r="F208" i="3" s="1"/>
  <c r="H209" i="3"/>
  <c r="F209" i="3" s="1"/>
  <c r="H210" i="3"/>
  <c r="F210" i="3" s="1"/>
  <c r="H211" i="3"/>
  <c r="H212" i="3"/>
  <c r="H213" i="3"/>
  <c r="H214" i="3"/>
  <c r="F214" i="3" s="1"/>
  <c r="H215" i="3"/>
  <c r="F215" i="3" s="1"/>
  <c r="H216" i="3"/>
  <c r="F216" i="3" s="1"/>
  <c r="H217" i="3"/>
  <c r="F217" i="3" s="1"/>
  <c r="H218" i="3"/>
  <c r="F218" i="3" s="1"/>
  <c r="H219" i="3"/>
  <c r="H220" i="3"/>
  <c r="H221" i="3"/>
  <c r="F221" i="3" s="1"/>
  <c r="H222" i="3"/>
  <c r="H223" i="3"/>
  <c r="F223" i="3" s="1"/>
  <c r="H224" i="3"/>
  <c r="F224" i="3" s="1"/>
  <c r="H225" i="3"/>
  <c r="F225" i="3" s="1"/>
  <c r="H226" i="3"/>
  <c r="H227" i="3"/>
  <c r="H228" i="3"/>
  <c r="H229" i="3"/>
  <c r="H230" i="3"/>
  <c r="H231" i="3"/>
  <c r="F231" i="3" s="1"/>
  <c r="H232" i="3"/>
  <c r="F232" i="3" s="1"/>
  <c r="H233" i="3"/>
  <c r="F233" i="3" s="1"/>
  <c r="H234" i="3"/>
  <c r="F234" i="3" s="1"/>
  <c r="H235" i="3"/>
  <c r="H236" i="3"/>
  <c r="H237" i="3"/>
  <c r="F237" i="3" s="1"/>
  <c r="H238" i="3"/>
  <c r="F238" i="3" s="1"/>
  <c r="H239" i="3"/>
  <c r="F239" i="3" s="1"/>
  <c r="H240" i="3"/>
  <c r="H241" i="3"/>
  <c r="F241" i="3" s="1"/>
  <c r="H242" i="3"/>
  <c r="F242" i="3" s="1"/>
  <c r="H243" i="3"/>
  <c r="H244" i="3"/>
  <c r="H245" i="3"/>
  <c r="H246" i="3"/>
  <c r="H247" i="3"/>
  <c r="F247" i="3" s="1"/>
  <c r="H248" i="3"/>
  <c r="F248" i="3" s="1"/>
  <c r="H249" i="3"/>
  <c r="F249" i="3" s="1"/>
  <c r="H250" i="3"/>
  <c r="F250" i="3" s="1"/>
  <c r="H251" i="3"/>
  <c r="H252" i="3"/>
  <c r="H253" i="3"/>
  <c r="F253" i="3" s="1"/>
  <c r="H254" i="3"/>
  <c r="F254" i="3" s="1"/>
  <c r="H255" i="3"/>
  <c r="F255" i="3" s="1"/>
  <c r="H256" i="3"/>
  <c r="F256" i="3" s="1"/>
  <c r="H257" i="3"/>
  <c r="F257" i="3" s="1"/>
  <c r="H258" i="3"/>
  <c r="F258" i="3" s="1"/>
  <c r="H259" i="3"/>
  <c r="H260" i="3"/>
  <c r="H261" i="3"/>
  <c r="F261" i="3" s="1"/>
  <c r="H262" i="3"/>
  <c r="H263" i="3"/>
  <c r="F263" i="3" s="1"/>
  <c r="H264" i="3"/>
  <c r="F264" i="3" s="1"/>
  <c r="H265" i="3"/>
  <c r="F265" i="3" s="1"/>
  <c r="H266" i="3"/>
  <c r="F266" i="3" s="1"/>
  <c r="H267" i="3"/>
  <c r="H268" i="3"/>
  <c r="H269" i="3"/>
  <c r="F269" i="3" s="1"/>
  <c r="H270" i="3"/>
  <c r="H271" i="3"/>
  <c r="F271" i="3" s="1"/>
  <c r="H272" i="3"/>
  <c r="F272" i="3" s="1"/>
  <c r="H273" i="3"/>
  <c r="F273" i="3" s="1"/>
  <c r="H274" i="3"/>
  <c r="F274" i="3" s="1"/>
  <c r="H275" i="3"/>
  <c r="H276" i="3"/>
  <c r="H277" i="3"/>
  <c r="H278" i="3"/>
  <c r="H279" i="3"/>
  <c r="F279" i="3" s="1"/>
  <c r="H280" i="3"/>
  <c r="F280" i="3" s="1"/>
  <c r="H281" i="3"/>
  <c r="F281" i="3" s="1"/>
  <c r="H282" i="3"/>
  <c r="F282" i="3" s="1"/>
  <c r="H283" i="3"/>
  <c r="H284" i="3"/>
  <c r="H285" i="3"/>
  <c r="F285" i="3" s="1"/>
  <c r="H286" i="3"/>
  <c r="F286" i="3" s="1"/>
  <c r="H287" i="3"/>
  <c r="F287" i="3" s="1"/>
  <c r="H288" i="3"/>
  <c r="F288" i="3" s="1"/>
  <c r="H289" i="3"/>
  <c r="F289" i="3" s="1"/>
  <c r="H290" i="3"/>
  <c r="F290" i="3" s="1"/>
  <c r="H291" i="3"/>
  <c r="H292" i="3"/>
  <c r="H293" i="3"/>
  <c r="F293" i="3" s="1"/>
  <c r="H294" i="3"/>
  <c r="F294" i="3" s="1"/>
  <c r="H295" i="3"/>
  <c r="F295" i="3" s="1"/>
  <c r="H296" i="3"/>
  <c r="F296" i="3" s="1"/>
  <c r="H297" i="3"/>
  <c r="F297" i="3" s="1"/>
  <c r="H298" i="3"/>
  <c r="F298" i="3" s="1"/>
  <c r="H299" i="3"/>
  <c r="F299" i="3" s="1"/>
  <c r="H300" i="3"/>
  <c r="H301" i="3"/>
  <c r="F301" i="3" s="1"/>
  <c r="H302" i="3"/>
  <c r="F302" i="3" s="1"/>
  <c r="H303" i="3"/>
  <c r="F303" i="3" s="1"/>
  <c r="H304" i="3"/>
  <c r="F304" i="3" s="1"/>
  <c r="H305" i="3"/>
  <c r="F305" i="3" s="1"/>
  <c r="H306" i="3"/>
  <c r="H307" i="3"/>
  <c r="H308" i="3"/>
  <c r="H309" i="3"/>
  <c r="F309" i="3" s="1"/>
  <c r="H310" i="3"/>
  <c r="F310" i="3" s="1"/>
  <c r="H311" i="3"/>
  <c r="F311" i="3" s="1"/>
  <c r="H312" i="3"/>
  <c r="F312" i="3" s="1"/>
  <c r="H313" i="3"/>
  <c r="F313" i="3" s="1"/>
  <c r="H314" i="3"/>
  <c r="F314" i="3" s="1"/>
  <c r="H315" i="3"/>
  <c r="H316" i="3"/>
  <c r="H317" i="3"/>
  <c r="F317" i="3" s="1"/>
  <c r="H318" i="3"/>
  <c r="F318" i="3" s="1"/>
  <c r="H319" i="3"/>
  <c r="F319" i="3" s="1"/>
  <c r="H320" i="3"/>
  <c r="F320" i="3" s="1"/>
  <c r="H321" i="3"/>
  <c r="F321" i="3" s="1"/>
  <c r="H322" i="3"/>
  <c r="F322" i="3" s="1"/>
  <c r="H323" i="3"/>
  <c r="H324" i="3"/>
  <c r="H325" i="3"/>
  <c r="H326" i="3"/>
  <c r="F326" i="3" s="1"/>
  <c r="H327" i="3"/>
  <c r="F327" i="3" s="1"/>
  <c r="H328" i="3"/>
  <c r="F328" i="3" s="1"/>
  <c r="H329" i="3"/>
  <c r="F329" i="3" s="1"/>
  <c r="H330" i="3"/>
  <c r="F330" i="3" s="1"/>
  <c r="H331" i="3"/>
  <c r="H332" i="3"/>
  <c r="H333" i="3"/>
  <c r="F333" i="3" s="1"/>
  <c r="H334" i="3"/>
  <c r="F334" i="3" s="1"/>
  <c r="H335" i="3"/>
  <c r="F335" i="3" s="1"/>
  <c r="H336" i="3"/>
  <c r="F336" i="3" s="1"/>
  <c r="H337" i="3"/>
  <c r="F337" i="3" s="1"/>
  <c r="H338" i="3"/>
  <c r="F338" i="3" s="1"/>
  <c r="H339" i="3"/>
  <c r="H340" i="3"/>
  <c r="H341" i="3"/>
  <c r="H342" i="3"/>
  <c r="F342" i="3" s="1"/>
  <c r="H343" i="3"/>
  <c r="F343" i="3" s="1"/>
  <c r="H344" i="3"/>
  <c r="F344" i="3" s="1"/>
  <c r="H345" i="3"/>
  <c r="F345" i="3" s="1"/>
  <c r="H346" i="3"/>
  <c r="F346" i="3" s="1"/>
  <c r="H347" i="3"/>
  <c r="H348" i="3"/>
  <c r="F348" i="3" s="1"/>
  <c r="H349" i="3"/>
  <c r="F349" i="3" s="1"/>
  <c r="H350" i="3"/>
  <c r="F350" i="3" s="1"/>
  <c r="H351" i="3"/>
  <c r="F351" i="3" s="1"/>
  <c r="H352" i="3"/>
  <c r="F352" i="3" s="1"/>
  <c r="H353" i="3"/>
  <c r="F353" i="3" s="1"/>
  <c r="H354" i="3"/>
  <c r="F354" i="3" s="1"/>
  <c r="H355" i="3"/>
  <c r="H356" i="3"/>
  <c r="F356" i="3" s="1"/>
  <c r="H357" i="3"/>
  <c r="F357" i="3" s="1"/>
  <c r="H358" i="3"/>
  <c r="F358" i="3" s="1"/>
  <c r="H359" i="3"/>
  <c r="F359" i="3" s="1"/>
  <c r="H360" i="3"/>
  <c r="F360" i="3" s="1"/>
  <c r="H361" i="3"/>
  <c r="F361" i="3" s="1"/>
  <c r="H362" i="3"/>
  <c r="F362" i="3" s="1"/>
  <c r="H363" i="3"/>
  <c r="F363" i="3" s="1"/>
  <c r="H364" i="3"/>
  <c r="F364" i="3" s="1"/>
  <c r="H365" i="3"/>
  <c r="F365" i="3" s="1"/>
  <c r="H366" i="3"/>
  <c r="H367" i="3"/>
  <c r="F367" i="3" s="1"/>
  <c r="H368" i="3"/>
  <c r="F368" i="3" s="1"/>
  <c r="H369" i="3"/>
  <c r="F369" i="3" s="1"/>
  <c r="H370" i="3"/>
  <c r="F370" i="3" s="1"/>
  <c r="H371" i="3"/>
  <c r="H372" i="3"/>
  <c r="F372" i="3" s="1"/>
  <c r="H373" i="3"/>
  <c r="F373" i="3" s="1"/>
  <c r="H374" i="3"/>
  <c r="F374" i="3" s="1"/>
  <c r="H375" i="3"/>
  <c r="F375" i="3" s="1"/>
  <c r="H376" i="3"/>
  <c r="F376" i="3" s="1"/>
  <c r="H377" i="3"/>
  <c r="F377" i="3" s="1"/>
  <c r="H378" i="3"/>
  <c r="F378" i="3" s="1"/>
  <c r="H379" i="3"/>
  <c r="F379" i="3" s="1"/>
  <c r="H380" i="3"/>
  <c r="F380" i="3" s="1"/>
  <c r="H381" i="3"/>
  <c r="F381" i="3" s="1"/>
  <c r="H382" i="3"/>
  <c r="H383" i="3"/>
  <c r="F383" i="3" s="1"/>
  <c r="H384" i="3"/>
  <c r="F384" i="3" s="1"/>
  <c r="H385" i="3"/>
  <c r="F385" i="3" s="1"/>
  <c r="H386" i="3"/>
  <c r="F386" i="3" s="1"/>
  <c r="H387" i="3"/>
  <c r="H388" i="3"/>
  <c r="F388" i="3" s="1"/>
  <c r="H389" i="3"/>
  <c r="H390" i="3"/>
  <c r="F390" i="3" s="1"/>
  <c r="H391" i="3"/>
  <c r="F391" i="3" s="1"/>
  <c r="H392" i="3"/>
  <c r="F392" i="3" s="1"/>
  <c r="H393" i="3"/>
  <c r="F393" i="3" s="1"/>
  <c r="H394" i="3"/>
  <c r="F394" i="3" s="1"/>
  <c r="H395" i="3"/>
  <c r="F395" i="3" s="1"/>
  <c r="H396" i="3"/>
  <c r="H397" i="3"/>
  <c r="F397" i="3" s="1"/>
  <c r="H398" i="3"/>
  <c r="F398" i="3" s="1"/>
  <c r="H399" i="3"/>
  <c r="F399" i="3" s="1"/>
  <c r="H400" i="3"/>
  <c r="F400" i="3" s="1"/>
  <c r="H401" i="3"/>
  <c r="F401" i="3" s="1"/>
  <c r="H402" i="3"/>
  <c r="F402" i="3" s="1"/>
  <c r="H403" i="3"/>
  <c r="F403" i="3" s="1"/>
  <c r="H404" i="3"/>
  <c r="F404" i="3" s="1"/>
  <c r="H405" i="3"/>
  <c r="H406" i="3"/>
  <c r="F406" i="3" s="1"/>
  <c r="H407" i="3"/>
  <c r="F407" i="3" s="1"/>
  <c r="H408" i="3"/>
  <c r="F408" i="3" s="1"/>
  <c r="H409" i="3"/>
  <c r="F409" i="3" s="1"/>
  <c r="H410" i="3"/>
  <c r="H411" i="3"/>
  <c r="F411" i="3" s="1"/>
  <c r="H412" i="3"/>
  <c r="F412" i="3" s="1"/>
  <c r="H413" i="3"/>
  <c r="F413" i="3" s="1"/>
  <c r="H414" i="3"/>
  <c r="F414" i="3" s="1"/>
  <c r="H415" i="3"/>
  <c r="F415" i="3" s="1"/>
  <c r="F8" i="3"/>
  <c r="F9" i="3"/>
  <c r="F228" i="3"/>
  <c r="F252" i="3"/>
  <c r="F260" i="3"/>
  <c r="F284" i="3"/>
  <c r="F26" i="3"/>
  <c r="F50" i="3"/>
  <c r="F138" i="3"/>
  <c r="F226" i="3"/>
  <c r="F306" i="3"/>
  <c r="F11" i="3"/>
  <c r="F12" i="3"/>
  <c r="F19" i="3"/>
  <c r="F262" i="3"/>
  <c r="F278" i="3"/>
  <c r="G400" i="3"/>
  <c r="G401" i="3"/>
  <c r="G402" i="3"/>
  <c r="G403" i="3"/>
  <c r="G404" i="3"/>
  <c r="G405" i="3"/>
  <c r="F405" i="3"/>
  <c r="G406" i="3"/>
  <c r="G407" i="3"/>
  <c r="G408" i="3"/>
  <c r="G409" i="3"/>
  <c r="G410" i="3"/>
  <c r="G411" i="3"/>
  <c r="G412" i="3"/>
  <c r="G413" i="3"/>
  <c r="G414" i="3"/>
  <c r="G415" i="3"/>
  <c r="F28" i="3"/>
  <c r="F29" i="3"/>
  <c r="F36" i="3"/>
  <c r="F38" i="3"/>
  <c r="F44" i="3"/>
  <c r="F52" i="3"/>
  <c r="F60" i="3"/>
  <c r="F61" i="3"/>
  <c r="F62" i="3"/>
  <c r="F63" i="3"/>
  <c r="F68" i="3"/>
  <c r="F69" i="3"/>
  <c r="F76" i="3"/>
  <c r="F80" i="3"/>
  <c r="F84" i="3"/>
  <c r="F92" i="3"/>
  <c r="F96" i="3"/>
  <c r="F100" i="3"/>
  <c r="F102" i="3"/>
  <c r="F106" i="3"/>
  <c r="F108" i="3"/>
  <c r="F112" i="3"/>
  <c r="F116" i="3"/>
  <c r="F118" i="3"/>
  <c r="F124" i="3"/>
  <c r="F132" i="3"/>
  <c r="F134" i="3"/>
  <c r="F140" i="3"/>
  <c r="F141" i="3"/>
  <c r="F148" i="3"/>
  <c r="F152" i="3"/>
  <c r="F157" i="3"/>
  <c r="F158" i="3"/>
  <c r="F164" i="3"/>
  <c r="F172" i="3"/>
  <c r="F180" i="3"/>
  <c r="F188" i="3"/>
  <c r="F196" i="3"/>
  <c r="F198" i="3"/>
  <c r="F204" i="3"/>
  <c r="F212" i="3"/>
  <c r="F213" i="3"/>
  <c r="F220" i="3"/>
  <c r="F222" i="3"/>
  <c r="F229" i="3"/>
  <c r="F240" i="3"/>
  <c r="F244" i="3"/>
  <c r="F245" i="3"/>
  <c r="F246" i="3"/>
  <c r="F268" i="3"/>
  <c r="F270" i="3"/>
  <c r="F276" i="3"/>
  <c r="F277" i="3"/>
  <c r="F292" i="3"/>
  <c r="F300" i="3"/>
  <c r="F308" i="3"/>
  <c r="F315" i="3"/>
  <c r="F316" i="3"/>
  <c r="F324" i="3"/>
  <c r="F325" i="3"/>
  <c r="F332" i="3"/>
  <c r="F340" i="3"/>
  <c r="F341" i="3"/>
  <c r="F347" i="3"/>
  <c r="F366" i="3"/>
  <c r="F382" i="3"/>
  <c r="F389" i="3"/>
  <c r="F396" i="3"/>
  <c r="F230" i="3"/>
  <c r="F27" i="3"/>
  <c r="F35" i="3"/>
  <c r="F43" i="3"/>
  <c r="F51" i="3"/>
  <c r="F59" i="3"/>
  <c r="F67" i="3"/>
  <c r="F75" i="3"/>
  <c r="F83" i="3"/>
  <c r="F87" i="3"/>
  <c r="F91" i="3"/>
  <c r="F99" i="3"/>
  <c r="F107" i="3"/>
  <c r="F115" i="3"/>
  <c r="F123" i="3"/>
  <c r="F131" i="3"/>
  <c r="F139" i="3"/>
  <c r="F147" i="3"/>
  <c r="F155" i="3"/>
  <c r="F156" i="3"/>
  <c r="F163" i="3"/>
  <c r="F171" i="3"/>
  <c r="F179" i="3"/>
  <c r="F187" i="3"/>
  <c r="F195" i="3"/>
  <c r="F203" i="3"/>
  <c r="F211" i="3"/>
  <c r="F219" i="3"/>
  <c r="F227" i="3"/>
  <c r="F235" i="3"/>
  <c r="F236" i="3"/>
  <c r="F243" i="3"/>
  <c r="F251" i="3"/>
  <c r="F259" i="3"/>
  <c r="F267" i="3"/>
  <c r="F275" i="3"/>
  <c r="F283" i="3"/>
  <c r="F291" i="3"/>
  <c r="F307" i="3"/>
  <c r="F323" i="3"/>
  <c r="F331" i="3"/>
  <c r="F339" i="3"/>
  <c r="F355" i="3"/>
  <c r="F371" i="3"/>
  <c r="F387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2" i="3"/>
  <c r="H2" i="3" s="1"/>
  <c r="F2" i="3" s="1"/>
  <c r="C6" i="2"/>
  <c r="A6" i="2"/>
  <c r="S5" i="2" s="1"/>
  <c r="F410" i="3" l="1"/>
  <c r="F416" i="3"/>
  <c r="S8" i="2" s="1"/>
</calcChain>
</file>

<file path=xl/sharedStrings.xml><?xml version="1.0" encoding="utf-8"?>
<sst xmlns="http://schemas.openxmlformats.org/spreadsheetml/2006/main" count="33" uniqueCount="33">
  <si>
    <t>工程級別:</t>
    <phoneticPr fontId="1" type="noConversion"/>
  </si>
  <si>
    <t>工程類別:</t>
    <phoneticPr fontId="1" type="noConversion"/>
  </si>
  <si>
    <t>年月</t>
  </si>
  <si>
    <t>道路工程請填"4"，管線工程請填"6"</t>
    <phoneticPr fontId="1" type="noConversion"/>
  </si>
  <si>
    <t>第一級請填"1"，第二級請填"2"，第三級請填"3"</t>
    <phoneticPr fontId="1" type="noConversion"/>
  </si>
  <si>
    <t>空污費費率
(元/平方公尺/月)</t>
    <phoneticPr fontId="1" type="noConversion"/>
  </si>
  <si>
    <t>營建空污費管制編號:</t>
    <phoneticPr fontId="1" type="noConversion"/>
  </si>
  <si>
    <t>工地
名稱</t>
    <phoneticPr fontId="1" type="noConversion"/>
  </si>
  <si>
    <t>負責人用印或機關主管級職章</t>
    <phoneticPr fontId="1" type="noConversion"/>
  </si>
  <si>
    <t>單位機關用印</t>
    <phoneticPr fontId="1" type="noConversion"/>
  </si>
  <si>
    <t>項次</t>
  </si>
  <si>
    <t>空污費金額(元)</t>
  </si>
  <si>
    <r>
      <t>面積(m</t>
    </r>
    <r>
      <rPr>
        <vertAlign val="superscript"/>
        <sz val="12"/>
        <color theme="1"/>
        <rFont val="標楷體"/>
        <family val="4"/>
        <charset val="136"/>
      </rPr>
      <t>2</t>
    </r>
    <r>
      <rPr>
        <sz val="12"/>
        <color theme="1"/>
        <rFont val="標楷體"/>
        <family val="4"/>
        <charset val="136"/>
      </rPr>
      <t>)</t>
    </r>
    <phoneticPr fontId="1" type="noConversion"/>
  </si>
  <si>
    <t>工期(日)</t>
    <phoneticPr fontId="1" type="noConversion"/>
  </si>
  <si>
    <t>地點、路段、案件編號、派工編號</t>
    <phoneticPr fontId="1" type="noConversion"/>
  </si>
  <si>
    <r>
      <rPr>
        <sz val="23"/>
        <color theme="1"/>
        <rFont val="標楷體"/>
        <family val="4"/>
        <charset val="136"/>
      </rPr>
      <t>臺南市營建工程空氣污染防制費完工結算計算表</t>
    </r>
    <r>
      <rPr>
        <sz val="24"/>
        <color theme="1"/>
        <rFont val="標楷體"/>
        <family val="4"/>
        <charset val="136"/>
      </rPr>
      <t xml:space="preserve">
(道路、管線年度開口契約工程專用)</t>
    </r>
    <phoneticPr fontId="1" type="noConversion"/>
  </si>
  <si>
    <t>※採網路申報結算者，封面請用印掃描後，再連同計算表(轉成掃描檔或PDF檔)
  一起上傳至本市申報系統 (https://www.kjtn.url.tw/)。</t>
    <phoneticPr fontId="1" type="noConversion"/>
  </si>
  <si>
    <t>※採臨櫃辦理，則請列印封面與計算表並裝訂成冊。</t>
    <phoneticPr fontId="1" type="noConversion"/>
  </si>
  <si>
    <t>※上述空污費金額是以業主所提資料計算得出，申報結算時，環保局會再比對
  相關停復工資訊後，核算出最終繳納之費用。</t>
    <phoneticPr fontId="1" type="noConversion"/>
  </si>
  <si>
    <t>一、適用對象</t>
    <phoneticPr fontId="1" type="noConversion"/>
  </si>
  <si>
    <r>
      <t xml:space="preserve"> (一)營建空污費徵收之工程類別須為</t>
    </r>
    <r>
      <rPr>
        <b/>
        <u/>
        <sz val="16"/>
        <color theme="1"/>
        <rFont val="標楷體"/>
        <family val="4"/>
        <charset val="136"/>
      </rPr>
      <t>道路工程或管線工程</t>
    </r>
    <r>
      <rPr>
        <sz val="16"/>
        <color theme="1"/>
        <rFont val="標楷體"/>
        <family val="4"/>
        <charset val="136"/>
      </rPr>
      <t xml:space="preserve">，且內容屬
     整修、零星修(補)繕、刨除加封、單價採購、積點發包等派工性質之
     開口合(契)約。
     若內容認定上有所疑問，請洽羅小姐詢問 聯絡電話06-6331955 </t>
    </r>
    <phoneticPr fontId="1" type="noConversion"/>
  </si>
  <si>
    <r>
      <t xml:space="preserve"> </t>
    </r>
    <r>
      <rPr>
        <sz val="16"/>
        <color theme="1"/>
        <rFont val="標楷體"/>
        <family val="4"/>
        <charset val="136"/>
      </rPr>
      <t>(二)</t>
    </r>
    <r>
      <rPr>
        <b/>
        <sz val="16"/>
        <color theme="1"/>
        <rFont val="標楷體"/>
        <family val="4"/>
        <charset val="136"/>
      </rPr>
      <t xml:space="preserve">非屬上述工程類別或施工性質之案件，切勿使用本專用表辦理結算
</t>
    </r>
    <r>
      <rPr>
        <sz val="16"/>
        <color theme="1"/>
        <rFont val="標楷體"/>
        <family val="4"/>
        <charset val="136"/>
      </rPr>
      <t xml:space="preserve">     </t>
    </r>
    <r>
      <rPr>
        <b/>
        <sz val="16"/>
        <color theme="1"/>
        <rFont val="標楷體"/>
        <family val="4"/>
        <charset val="136"/>
      </rPr>
      <t>作業。</t>
    </r>
    <phoneticPr fontId="1" type="noConversion"/>
  </si>
  <si>
    <t>二、填寫步驟-步驟1(封面資料填寫)</t>
    <phoneticPr fontId="1" type="noConversion"/>
  </si>
  <si>
    <t>二、填寫步驟-步驟2(計算表資料填寫)</t>
    <phoneticPr fontId="1" type="noConversion"/>
  </si>
  <si>
    <t>二、填表步驟-步驟3(封面用印上傳、裝訂)</t>
    <phoneticPr fontId="1" type="noConversion"/>
  </si>
  <si>
    <t>三、填表注意事項</t>
    <phoneticPr fontId="1" type="noConversion"/>
  </si>
  <si>
    <t>封面-工程類別與級別填寫注意事項</t>
    <phoneticPr fontId="1" type="noConversion"/>
  </si>
  <si>
    <t>計算表-工程或面積欄位填寫注意事項</t>
    <phoneticPr fontId="1" type="noConversion"/>
  </si>
  <si>
    <t>計算表-同日多點(處)施工填寫方式</t>
    <phoneticPr fontId="1" type="noConversion"/>
  </si>
  <si>
    <t>經計算，本次結算面積為</t>
    <phoneticPr fontId="1" type="noConversion"/>
  </si>
  <si>
    <t>，營建空污費為新台幣</t>
    <phoneticPr fontId="1" type="noConversion"/>
  </si>
  <si>
    <r>
      <t>M</t>
    </r>
    <r>
      <rPr>
        <vertAlign val="superscript"/>
        <sz val="11"/>
        <color theme="1"/>
        <rFont val="新細明體"/>
        <family val="1"/>
        <charset val="136"/>
        <scheme val="minor"/>
      </rPr>
      <t>2</t>
    </r>
    <phoneticPr fontId="1" type="noConversion"/>
  </si>
  <si>
    <t>※本計算資料僅用於空污費結算使用。
※適用對象須為道路工程或管線工程，且內容屬整修、零星修(補)繕、
  刨除加封、單價採購、積點發包等派工性質之開口合(契)約。
※若適用對象認定上有所疑問，請洽羅小姐詢問 聯絡電話06-6331970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</si>
</sst>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;[Red]#,##0"/>
    <numFmt numFmtId="177" formatCode="0.00;[Red]0.00"/>
    <numFmt numFmtId="178" formatCode="0_);[Red]\(0\)"/>
    <numFmt numFmtId="179" formatCode="#,##0.00;[Red]#,##0.00"/>
    <numFmt numFmtId="180" formatCode="0;[Red]0"/>
  </numFmts>
  <fonts count="24" x14ac:knownFonts="1">
    <font>
      <sz val="11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12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14"/>
      <color theme="1"/>
      <name val="標楷體"/>
      <family val="4"/>
      <charset val="136"/>
    </font>
    <font>
      <b/>
      <sz val="12"/>
      <color theme="1"/>
      <name val="標楷體"/>
      <family val="4"/>
      <charset val="136"/>
    </font>
    <font>
      <b/>
      <sz val="14"/>
      <color theme="1"/>
      <name val="標楷體"/>
      <family val="4"/>
      <charset val="136"/>
    </font>
    <font>
      <b/>
      <sz val="18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標楷體"/>
      <family val="4"/>
      <charset val="136"/>
    </font>
    <font>
      <sz val="24"/>
      <color theme="1"/>
      <name val="標楷體"/>
      <family val="4"/>
      <charset val="136"/>
    </font>
    <font>
      <sz val="22"/>
      <color theme="1"/>
      <name val="標楷體"/>
      <family val="4"/>
      <charset val="136"/>
    </font>
    <font>
      <sz val="14"/>
      <color theme="1"/>
      <name val="新細明體"/>
      <family val="2"/>
      <scheme val="minor"/>
    </font>
    <font>
      <sz val="14"/>
      <color rgb="FF000000"/>
      <name val="標楷體"/>
      <family val="4"/>
      <charset val="136"/>
    </font>
    <font>
      <vertAlign val="superscript"/>
      <sz val="12"/>
      <color theme="1"/>
      <name val="標楷體"/>
      <family val="4"/>
      <charset val="136"/>
    </font>
    <font>
      <sz val="23"/>
      <color theme="1"/>
      <name val="標楷體"/>
      <family val="4"/>
      <charset val="136"/>
    </font>
    <font>
      <sz val="16"/>
      <color theme="1"/>
      <name val="標楷體"/>
      <family val="4"/>
      <charset val="136"/>
    </font>
    <font>
      <b/>
      <u/>
      <sz val="16"/>
      <color theme="1"/>
      <name val="標楷體"/>
      <family val="4"/>
      <charset val="136"/>
    </font>
    <font>
      <sz val="16"/>
      <color theme="1"/>
      <name val="新細明體"/>
      <family val="2"/>
      <scheme val="minor"/>
    </font>
    <font>
      <b/>
      <sz val="16"/>
      <color theme="1"/>
      <name val="標楷體"/>
      <family val="4"/>
      <charset val="136"/>
    </font>
    <font>
      <sz val="20"/>
      <color theme="1"/>
      <name val="標楷體"/>
      <family val="4"/>
      <charset val="136"/>
    </font>
    <font>
      <vertAlign val="superscript"/>
      <sz val="11"/>
      <color theme="1"/>
      <name val="新細明體"/>
      <family val="1"/>
      <charset val="136"/>
      <scheme val="minor"/>
    </font>
    <font>
      <sz val="12"/>
      <color theme="1"/>
      <name val="新細明體"/>
      <family val="2"/>
      <scheme val="minor"/>
    </font>
    <font>
      <b/>
      <u val="doubleAccounting"/>
      <sz val="14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178" fontId="3" fillId="0" borderId="0" xfId="0" applyNumberFormat="1" applyFont="1" applyAlignment="1" applyProtection="1">
      <alignment vertical="center" shrinkToFit="1"/>
      <protection hidden="1"/>
    </xf>
    <xf numFmtId="177" fontId="3" fillId="0" borderId="0" xfId="0" applyNumberFormat="1" applyFont="1" applyAlignment="1" applyProtection="1">
      <alignment vertical="center" shrinkToFit="1"/>
      <protection hidden="1"/>
    </xf>
    <xf numFmtId="0" fontId="2" fillId="0" borderId="1" xfId="0" applyFont="1" applyBorder="1" applyAlignment="1">
      <alignment vertical="center" shrinkToFit="1"/>
    </xf>
    <xf numFmtId="0" fontId="2" fillId="0" borderId="1" xfId="0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 shrinkToFit="1"/>
    </xf>
    <xf numFmtId="0" fontId="2" fillId="0" borderId="0" xfId="0" applyFont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left" vertical="center" shrinkToFit="1"/>
      <protection locked="0"/>
    </xf>
    <xf numFmtId="179" fontId="2" fillId="0" borderId="0" xfId="0" applyNumberFormat="1" applyFont="1" applyAlignment="1" applyProtection="1">
      <alignment horizontal="center" vertical="center" shrinkToFit="1"/>
      <protection locked="0"/>
    </xf>
    <xf numFmtId="179" fontId="2" fillId="0" borderId="0" xfId="0" applyNumberFormat="1" applyFont="1" applyAlignment="1" applyProtection="1">
      <alignment horizontal="right" vertical="center" shrinkToFit="1"/>
      <protection locked="0"/>
    </xf>
    <xf numFmtId="180" fontId="0" fillId="0" borderId="0" xfId="0" applyNumberFormat="1" applyProtection="1">
      <protection hidden="1"/>
    </xf>
    <xf numFmtId="0" fontId="0" fillId="0" borderId="0" xfId="0" applyProtection="1">
      <protection hidden="1"/>
    </xf>
    <xf numFmtId="180" fontId="2" fillId="0" borderId="0" xfId="0" applyNumberFormat="1" applyFont="1" applyAlignment="1" applyProtection="1">
      <alignment horizontal="right" vertical="center" wrapText="1"/>
      <protection hidden="1"/>
    </xf>
    <xf numFmtId="0" fontId="10" fillId="0" borderId="0" xfId="0" applyFont="1" applyAlignment="1">
      <alignment vertical="center"/>
    </xf>
    <xf numFmtId="0" fontId="0" fillId="0" borderId="0" xfId="0" applyAlignment="1">
      <alignment vertical="center"/>
    </xf>
    <xf numFmtId="0" fontId="18" fillId="0" borderId="0" xfId="0" applyFont="1" applyAlignment="1">
      <alignment wrapText="1"/>
    </xf>
    <xf numFmtId="0" fontId="20" fillId="0" borderId="0" xfId="0" applyFont="1"/>
    <xf numFmtId="0" fontId="0" fillId="0" borderId="0" xfId="0" applyAlignment="1">
      <alignment horizontal="left" vertical="center"/>
    </xf>
    <xf numFmtId="0" fontId="22" fillId="0" borderId="0" xfId="0" applyFont="1" applyAlignment="1" applyProtection="1">
      <alignment shrinkToFit="1"/>
      <protection locked="0"/>
    </xf>
    <xf numFmtId="0" fontId="4" fillId="0" borderId="0" xfId="0" applyFont="1" applyAlignment="1" applyProtection="1">
      <alignment wrapText="1"/>
      <protection hidden="1"/>
    </xf>
    <xf numFmtId="0" fontId="12" fillId="0" borderId="0" xfId="0" applyFont="1" applyAlignment="1" applyProtection="1">
      <alignment wrapText="1"/>
      <protection hidden="1"/>
    </xf>
    <xf numFmtId="0" fontId="0" fillId="0" borderId="7" xfId="0" applyBorder="1" applyProtection="1">
      <protection hidden="1"/>
    </xf>
    <xf numFmtId="0" fontId="0" fillId="0" borderId="8" xfId="0" applyBorder="1" applyProtection="1">
      <protection hidden="1"/>
    </xf>
    <xf numFmtId="0" fontId="0" fillId="0" borderId="9" xfId="0" applyBorder="1" applyProtection="1">
      <protection hidden="1"/>
    </xf>
    <xf numFmtId="0" fontId="0" fillId="0" borderId="4" xfId="0" applyBorder="1" applyProtection="1">
      <protection hidden="1"/>
    </xf>
    <xf numFmtId="0" fontId="0" fillId="0" borderId="0" xfId="0" applyProtection="1">
      <protection hidden="1"/>
    </xf>
    <xf numFmtId="0" fontId="0" fillId="0" borderId="5" xfId="0" applyBorder="1" applyProtection="1">
      <protection hidden="1"/>
    </xf>
    <xf numFmtId="0" fontId="0" fillId="0" borderId="10" xfId="0" applyBorder="1" applyProtection="1">
      <protection hidden="1"/>
    </xf>
    <xf numFmtId="0" fontId="0" fillId="0" borderId="11" xfId="0" applyBorder="1" applyProtection="1">
      <protection hidden="1"/>
    </xf>
    <xf numFmtId="0" fontId="0" fillId="0" borderId="12" xfId="0" applyBorder="1" applyProtection="1">
      <protection hidden="1"/>
    </xf>
    <xf numFmtId="0" fontId="13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0" fontId="12" fillId="0" borderId="0" xfId="0" applyFont="1" applyAlignment="1" applyProtection="1">
      <alignment horizontal="left" vertical="center" wrapText="1"/>
      <protection hidden="1"/>
    </xf>
    <xf numFmtId="0" fontId="12" fillId="0" borderId="0" xfId="0" applyFont="1" applyAlignment="1" applyProtection="1">
      <alignment horizontal="left" vertical="center"/>
      <protection hidden="1"/>
    </xf>
    <xf numFmtId="176" fontId="23" fillId="0" borderId="0" xfId="0" applyNumberFormat="1" applyFont="1" applyAlignment="1" applyProtection="1">
      <alignment horizontal="center" vertical="center" shrinkToFit="1"/>
      <protection hidden="1"/>
    </xf>
    <xf numFmtId="0" fontId="12" fillId="0" borderId="0" xfId="0" applyFont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vertical="center"/>
    </xf>
    <xf numFmtId="0" fontId="0" fillId="0" borderId="0" xfId="0" applyAlignment="1">
      <alignment horizontal="left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1" xfId="0" applyFont="1" applyBorder="1" applyAlignment="1" applyProtection="1">
      <alignment horizontal="left" vertical="center" shrinkToFit="1"/>
      <protection hidden="1"/>
    </xf>
    <xf numFmtId="0" fontId="9" fillId="0" borderId="1" xfId="0" applyFont="1" applyBorder="1" applyAlignment="1" applyProtection="1">
      <alignment horizontal="left" vertical="center" shrinkToFit="1"/>
      <protection hidden="1"/>
    </xf>
    <xf numFmtId="0" fontId="0" fillId="0" borderId="1" xfId="0" applyBorder="1" applyAlignment="1" applyProtection="1">
      <alignment vertical="center" shrinkToFit="1"/>
      <protection hidden="1"/>
    </xf>
    <xf numFmtId="0" fontId="0" fillId="0" borderId="1" xfId="0" applyBorder="1" applyAlignment="1" applyProtection="1">
      <alignment vertical="center"/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 shrinkToFit="1"/>
      <protection hidden="1"/>
    </xf>
    <xf numFmtId="0" fontId="0" fillId="0" borderId="1" xfId="0" applyBorder="1" applyAlignment="1" applyProtection="1">
      <alignment horizontal="center" vertical="center" shrinkToFit="1"/>
      <protection hidden="1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6" xfId="0" applyBorder="1" applyAlignment="1" applyProtection="1">
      <alignment horizontal="left" vertical="center"/>
      <protection hidden="1"/>
    </xf>
    <xf numFmtId="0" fontId="0" fillId="0" borderId="3" xfId="0" applyBorder="1" applyAlignment="1" applyProtection="1">
      <alignment horizontal="left" vertical="center"/>
      <protection hidden="1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left" vertical="center" shrinkToFit="1"/>
      <protection locked="0"/>
    </xf>
    <xf numFmtId="0" fontId="0" fillId="0" borderId="6" xfId="0" applyBorder="1" applyAlignment="1" applyProtection="1">
      <alignment shrinkToFit="1"/>
      <protection locked="0"/>
    </xf>
    <xf numFmtId="0" fontId="0" fillId="0" borderId="3" xfId="0" applyBorder="1" applyAlignment="1" applyProtection="1">
      <alignment shrinkToFit="1"/>
      <protection locked="0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Protection="1">
      <protection hidden="1"/>
    </xf>
    <xf numFmtId="49" fontId="4" fillId="0" borderId="1" xfId="0" applyNumberFormat="1" applyFont="1" applyBorder="1" applyAlignment="1" applyProtection="1">
      <alignment horizontal="left" vertical="center" wrapText="1"/>
      <protection locked="0"/>
    </xf>
    <xf numFmtId="0" fontId="16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left" vertical="center" wrapText="1"/>
    </xf>
  </cellXfs>
  <cellStyles count="1">
    <cellStyle name="一般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44</xdr:row>
      <xdr:rowOff>50801</xdr:rowOff>
    </xdr:from>
    <xdr:to>
      <xdr:col>11</xdr:col>
      <xdr:colOff>460200</xdr:colOff>
      <xdr:row>60</xdr:row>
      <xdr:rowOff>146050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6514FBD5-A947-46FD-A923-6445114E83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0" y="10534651"/>
          <a:ext cx="6480000" cy="3041649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63500</xdr:colOff>
      <xdr:row>6</xdr:row>
      <xdr:rowOff>50800</xdr:rowOff>
    </xdr:from>
    <xdr:to>
      <xdr:col>11</xdr:col>
      <xdr:colOff>396700</xdr:colOff>
      <xdr:row>31</xdr:row>
      <xdr:rowOff>38517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2601E562-8FD4-4279-9906-DBD9E9486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3225800"/>
          <a:ext cx="6480000" cy="459146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133350</xdr:colOff>
      <xdr:row>63</xdr:row>
      <xdr:rowOff>69850</xdr:rowOff>
    </xdr:from>
    <xdr:to>
      <xdr:col>11</xdr:col>
      <xdr:colOff>466550</xdr:colOff>
      <xdr:row>90</xdr:row>
      <xdr:rowOff>20690</xdr:rowOff>
    </xdr:to>
    <xdr:pic>
      <xdr:nvPicPr>
        <xdr:cNvPr id="25" name="圖片 24">
          <a:extLst>
            <a:ext uri="{FF2B5EF4-FFF2-40B4-BE49-F238E27FC236}">
              <a16:creationId xmlns:a16="http://schemas.microsoft.com/office/drawing/2014/main" id="{2F866AA5-085F-4EFD-B8CD-A2E4B89B76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0" y="14363700"/>
          <a:ext cx="6480000" cy="4922890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82550</xdr:colOff>
      <xdr:row>96</xdr:row>
      <xdr:rowOff>63501</xdr:rowOff>
    </xdr:from>
    <xdr:to>
      <xdr:col>11</xdr:col>
      <xdr:colOff>417867</xdr:colOff>
      <xdr:row>121</xdr:row>
      <xdr:rowOff>36047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F57AAF7C-FCBB-4841-852A-52EFDA3CE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550" y="21094701"/>
          <a:ext cx="6482117" cy="4576296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50800</xdr:colOff>
      <xdr:row>124</xdr:row>
      <xdr:rowOff>107950</xdr:rowOff>
    </xdr:from>
    <xdr:to>
      <xdr:col>11</xdr:col>
      <xdr:colOff>384000</xdr:colOff>
      <xdr:row>144</xdr:row>
      <xdr:rowOff>76200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4BE96BB3-9A8B-49EE-9C3C-142A3FD61D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24872"/>
        <a:stretch/>
      </xdr:blipFill>
      <xdr:spPr>
        <a:xfrm>
          <a:off x="50800" y="26276300"/>
          <a:ext cx="6480000" cy="3651250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50800</xdr:colOff>
      <xdr:row>147</xdr:row>
      <xdr:rowOff>127000</xdr:rowOff>
    </xdr:from>
    <xdr:to>
      <xdr:col>11</xdr:col>
      <xdr:colOff>384000</xdr:colOff>
      <xdr:row>178</xdr:row>
      <xdr:rowOff>103100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90739290-2F0D-4A11-8EBF-426905F63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800" y="30695900"/>
          <a:ext cx="6480000" cy="5684750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F246A-6BE1-45F5-B72B-FD9DF5E80F2C}">
  <dimension ref="A1:X31"/>
  <sheetViews>
    <sheetView tabSelected="1" view="pageBreakPreview" topLeftCell="A2" zoomScaleNormal="100" zoomScaleSheetLayoutView="100" workbookViewId="0">
      <selection activeCell="F2" sqref="F2:X2"/>
    </sheetView>
  </sheetViews>
  <sheetFormatPr defaultColWidth="9.140625" defaultRowHeight="15.75" x14ac:dyDescent="0.25"/>
  <cols>
    <col min="1" max="5" width="5.7109375" style="11" customWidth="1"/>
    <col min="6" max="18" width="3.7109375" style="11" customWidth="1"/>
    <col min="19" max="24" width="4.28515625" style="11" customWidth="1"/>
    <col min="25" max="16384" width="9.140625" style="11"/>
  </cols>
  <sheetData>
    <row r="1" spans="1:24" ht="94.5" customHeight="1" x14ac:dyDescent="0.25">
      <c r="A1" s="50" t="s">
        <v>15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</row>
    <row r="2" spans="1:24" ht="38.1" customHeight="1" x14ac:dyDescent="0.25">
      <c r="A2" s="56" t="s">
        <v>6</v>
      </c>
      <c r="B2" s="57"/>
      <c r="C2" s="57"/>
      <c r="D2" s="57"/>
      <c r="E2" s="58"/>
      <c r="F2" s="60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2"/>
    </row>
    <row r="3" spans="1:24" ht="69" customHeight="1" x14ac:dyDescent="0.25">
      <c r="A3" s="63" t="s">
        <v>7</v>
      </c>
      <c r="B3" s="64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</row>
    <row r="4" spans="1:24" ht="38.1" customHeight="1" x14ac:dyDescent="0.25">
      <c r="A4" s="47" t="s">
        <v>1</v>
      </c>
      <c r="B4" s="47"/>
      <c r="C4" s="59"/>
      <c r="D4" s="49"/>
      <c r="E4" s="43" t="s">
        <v>3</v>
      </c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6"/>
      <c r="S4" s="52" t="s">
        <v>5</v>
      </c>
      <c r="T4" s="53"/>
      <c r="U4" s="53"/>
      <c r="V4" s="53"/>
      <c r="W4" s="53"/>
      <c r="X4" s="53"/>
    </row>
    <row r="5" spans="1:24" ht="38.1" customHeight="1" x14ac:dyDescent="0.25">
      <c r="A5" s="47" t="s">
        <v>0</v>
      </c>
      <c r="B5" s="47"/>
      <c r="C5" s="48"/>
      <c r="D5" s="49"/>
      <c r="E5" s="43" t="s">
        <v>4</v>
      </c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5"/>
      <c r="S5" s="54" t="str">
        <f>IF(AND(C4="",C5=""),"",IF(OR(C4="",C5=""),"工程類別或級別代碼未填",IF(C4=4,A6,IF(C4=6,C6,"工程類別代碼錯誤"))))</f>
        <v/>
      </c>
      <c r="T5" s="55"/>
      <c r="U5" s="55"/>
      <c r="V5" s="55"/>
      <c r="W5" s="55"/>
      <c r="X5" s="55"/>
    </row>
    <row r="6" spans="1:24" hidden="1" x14ac:dyDescent="0.25">
      <c r="A6" s="41" t="str">
        <f>IF(C4=4,IF(C5=1,"1.43",IF(C5=2,"1.59",IF(C5=3,"3.18","工程級別代碼錯誤"))),"")</f>
        <v/>
      </c>
      <c r="B6" s="41"/>
      <c r="C6" s="42" t="str">
        <f>IF(C4=6,IF(C5=1,"2.42",IF(C5=2,"2.99",IF(C5=3,"4.75","工程級別代碼錯誤"))),"")</f>
        <v/>
      </c>
      <c r="D6" s="42"/>
      <c r="E6" s="42"/>
    </row>
    <row r="7" spans="1:24" ht="12.6" customHeight="1" x14ac:dyDescent="0.25"/>
    <row r="8" spans="1:24" ht="30.75" customHeight="1" x14ac:dyDescent="0.25">
      <c r="A8" s="38" t="s">
        <v>29</v>
      </c>
      <c r="B8" s="40"/>
      <c r="C8" s="40"/>
      <c r="D8" s="40"/>
      <c r="E8" s="40"/>
      <c r="F8" s="40"/>
      <c r="G8" s="37" t="str">
        <f>計算表!E416</f>
        <v/>
      </c>
      <c r="H8" s="37"/>
      <c r="I8" s="37"/>
      <c r="J8" s="17" t="s">
        <v>31</v>
      </c>
      <c r="K8" s="38" t="s">
        <v>30</v>
      </c>
      <c r="L8" s="39"/>
      <c r="M8" s="39"/>
      <c r="N8" s="39"/>
      <c r="O8" s="39"/>
      <c r="P8" s="39"/>
      <c r="Q8" s="39"/>
      <c r="R8" s="39"/>
      <c r="S8" s="36" t="str">
        <f>計算表!F416</f>
        <v/>
      </c>
      <c r="T8" s="37"/>
      <c r="U8" s="37"/>
      <c r="V8" s="37"/>
      <c r="W8" s="37"/>
      <c r="X8" s="37"/>
    </row>
    <row r="9" spans="1:24" ht="12.95" customHeight="1" x14ac:dyDescent="0.25"/>
    <row r="10" spans="1:24" ht="19.5" x14ac:dyDescent="0.3">
      <c r="B10" s="30" t="s">
        <v>9</v>
      </c>
      <c r="C10" s="31"/>
      <c r="D10" s="31"/>
      <c r="E10" s="31"/>
      <c r="F10" s="31"/>
      <c r="G10" s="31"/>
      <c r="H10" s="31"/>
      <c r="M10" s="32" t="s">
        <v>8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</row>
    <row r="11" spans="1:24" ht="6" customHeight="1" x14ac:dyDescent="0.25"/>
    <row r="12" spans="1:24" x14ac:dyDescent="0.25">
      <c r="A12" s="21"/>
      <c r="B12" s="22"/>
      <c r="C12" s="22"/>
      <c r="D12" s="22"/>
      <c r="E12" s="22"/>
      <c r="F12" s="22"/>
      <c r="G12" s="22"/>
      <c r="H12" s="22"/>
      <c r="I12" s="22"/>
      <c r="J12" s="23"/>
      <c r="M12" s="21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3"/>
    </row>
    <row r="13" spans="1:24" x14ac:dyDescent="0.25">
      <c r="A13" s="24"/>
      <c r="B13" s="25"/>
      <c r="C13" s="25"/>
      <c r="D13" s="25"/>
      <c r="E13" s="25"/>
      <c r="F13" s="25"/>
      <c r="G13" s="25"/>
      <c r="H13" s="25"/>
      <c r="I13" s="25"/>
      <c r="J13" s="26"/>
      <c r="M13" s="24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6"/>
    </row>
    <row r="14" spans="1:24" x14ac:dyDescent="0.25">
      <c r="A14" s="24"/>
      <c r="B14" s="25"/>
      <c r="C14" s="25"/>
      <c r="D14" s="25"/>
      <c r="E14" s="25"/>
      <c r="F14" s="25"/>
      <c r="G14" s="25"/>
      <c r="H14" s="25"/>
      <c r="I14" s="25"/>
      <c r="J14" s="26"/>
      <c r="M14" s="24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6"/>
    </row>
    <row r="15" spans="1:24" x14ac:dyDescent="0.25">
      <c r="A15" s="24"/>
      <c r="B15" s="25"/>
      <c r="C15" s="25"/>
      <c r="D15" s="25"/>
      <c r="E15" s="25"/>
      <c r="F15" s="25"/>
      <c r="G15" s="25"/>
      <c r="H15" s="25"/>
      <c r="I15" s="25"/>
      <c r="J15" s="26"/>
      <c r="M15" s="24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6"/>
    </row>
    <row r="16" spans="1:24" x14ac:dyDescent="0.25">
      <c r="A16" s="24"/>
      <c r="B16" s="25"/>
      <c r="C16" s="25"/>
      <c r="D16" s="25"/>
      <c r="E16" s="25"/>
      <c r="F16" s="25"/>
      <c r="G16" s="25"/>
      <c r="H16" s="25"/>
      <c r="I16" s="25"/>
      <c r="J16" s="26"/>
      <c r="M16" s="24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6"/>
    </row>
    <row r="17" spans="1:24" x14ac:dyDescent="0.25">
      <c r="A17" s="24"/>
      <c r="B17" s="25"/>
      <c r="C17" s="25"/>
      <c r="D17" s="25"/>
      <c r="E17" s="25"/>
      <c r="F17" s="25"/>
      <c r="G17" s="25"/>
      <c r="H17" s="25"/>
      <c r="I17" s="25"/>
      <c r="J17" s="26"/>
      <c r="M17" s="24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6"/>
    </row>
    <row r="18" spans="1:24" x14ac:dyDescent="0.25">
      <c r="A18" s="24"/>
      <c r="B18" s="25"/>
      <c r="C18" s="25"/>
      <c r="D18" s="25"/>
      <c r="E18" s="25"/>
      <c r="F18" s="25"/>
      <c r="G18" s="25"/>
      <c r="H18" s="25"/>
      <c r="I18" s="25"/>
      <c r="J18" s="26"/>
      <c r="M18" s="24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6"/>
    </row>
    <row r="19" spans="1:24" x14ac:dyDescent="0.25">
      <c r="A19" s="24"/>
      <c r="B19" s="25"/>
      <c r="C19" s="25"/>
      <c r="D19" s="25"/>
      <c r="E19" s="25"/>
      <c r="F19" s="25"/>
      <c r="G19" s="25"/>
      <c r="H19" s="25"/>
      <c r="I19" s="25"/>
      <c r="J19" s="26"/>
      <c r="M19" s="24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6"/>
    </row>
    <row r="20" spans="1:24" x14ac:dyDescent="0.25">
      <c r="A20" s="24"/>
      <c r="B20" s="25"/>
      <c r="C20" s="25"/>
      <c r="D20" s="25"/>
      <c r="E20" s="25"/>
      <c r="F20" s="25"/>
      <c r="G20" s="25"/>
      <c r="H20" s="25"/>
      <c r="I20" s="25"/>
      <c r="J20" s="26"/>
      <c r="M20" s="24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6"/>
    </row>
    <row r="21" spans="1:24" x14ac:dyDescent="0.25">
      <c r="A21" s="24"/>
      <c r="B21" s="25"/>
      <c r="C21" s="25"/>
      <c r="D21" s="25"/>
      <c r="E21" s="25"/>
      <c r="F21" s="25"/>
      <c r="G21" s="25"/>
      <c r="H21" s="25"/>
      <c r="I21" s="25"/>
      <c r="J21" s="26"/>
      <c r="M21" s="24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6"/>
    </row>
    <row r="22" spans="1:24" x14ac:dyDescent="0.25">
      <c r="A22" s="24"/>
      <c r="B22" s="25"/>
      <c r="C22" s="25"/>
      <c r="D22" s="25"/>
      <c r="E22" s="25"/>
      <c r="F22" s="25"/>
      <c r="G22" s="25"/>
      <c r="H22" s="25"/>
      <c r="I22" s="25"/>
      <c r="J22" s="26"/>
      <c r="M22" s="24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6"/>
    </row>
    <row r="23" spans="1:24" x14ac:dyDescent="0.25">
      <c r="A23" s="24"/>
      <c r="B23" s="25"/>
      <c r="C23" s="25"/>
      <c r="D23" s="25"/>
      <c r="E23" s="25"/>
      <c r="F23" s="25"/>
      <c r="G23" s="25"/>
      <c r="H23" s="25"/>
      <c r="I23" s="25"/>
      <c r="J23" s="26"/>
      <c r="M23" s="24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6"/>
    </row>
    <row r="24" spans="1:24" x14ac:dyDescent="0.25">
      <c r="A24" s="24"/>
      <c r="B24" s="25"/>
      <c r="C24" s="25"/>
      <c r="D24" s="25"/>
      <c r="E24" s="25"/>
      <c r="F24" s="25"/>
      <c r="G24" s="25"/>
      <c r="H24" s="25"/>
      <c r="I24" s="25"/>
      <c r="J24" s="26"/>
      <c r="M24" s="24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6"/>
    </row>
    <row r="25" spans="1:24" x14ac:dyDescent="0.25">
      <c r="A25" s="24"/>
      <c r="B25" s="25"/>
      <c r="C25" s="25"/>
      <c r="D25" s="25"/>
      <c r="E25" s="25"/>
      <c r="F25" s="25"/>
      <c r="G25" s="25"/>
      <c r="H25" s="25"/>
      <c r="I25" s="25"/>
      <c r="J25" s="26"/>
      <c r="M25" s="24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6"/>
    </row>
    <row r="26" spans="1:24" x14ac:dyDescent="0.25">
      <c r="A26" s="27"/>
      <c r="B26" s="28"/>
      <c r="C26" s="28"/>
      <c r="D26" s="28"/>
      <c r="E26" s="28"/>
      <c r="F26" s="28"/>
      <c r="G26" s="28"/>
      <c r="H26" s="28"/>
      <c r="I26" s="28"/>
      <c r="J26" s="29"/>
      <c r="M26" s="27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9"/>
    </row>
    <row r="28" spans="1:24" ht="83.1" customHeight="1" x14ac:dyDescent="0.25">
      <c r="A28" s="33" t="s">
        <v>32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</row>
    <row r="29" spans="1:24" ht="46.5" customHeight="1" x14ac:dyDescent="0.25">
      <c r="A29" s="33" t="s">
        <v>16</v>
      </c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</row>
    <row r="30" spans="1:24" ht="22.5" customHeight="1" x14ac:dyDescent="0.25">
      <c r="A30" s="38" t="s">
        <v>17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</row>
    <row r="31" spans="1:24" ht="42" customHeight="1" x14ac:dyDescent="0.3">
      <c r="A31" s="19" t="s">
        <v>18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</row>
  </sheetData>
  <sheetProtection algorithmName="SHA-512" hashValue="t+lwzuv3xLWIJYATf+Pcu6P9Z+hGzdAt05pd+ICca3OSylbx1s8ol63ajz4ijepj3dFS7cso/zD0+L8If9kqeA==" saltValue="Zl2o6pqm7ktjLcjytsFlKw==" spinCount="100000" sheet="1" selectLockedCells="1"/>
  <mergeCells count="27">
    <mergeCell ref="A1:X1"/>
    <mergeCell ref="S4:X4"/>
    <mergeCell ref="S5:X5"/>
    <mergeCell ref="A2:E2"/>
    <mergeCell ref="A4:B4"/>
    <mergeCell ref="C4:D4"/>
    <mergeCell ref="F2:X2"/>
    <mergeCell ref="A3:B3"/>
    <mergeCell ref="C3:X3"/>
    <mergeCell ref="A6:B6"/>
    <mergeCell ref="C6:E6"/>
    <mergeCell ref="E5:R5"/>
    <mergeCell ref="E4:R4"/>
    <mergeCell ref="A5:B5"/>
    <mergeCell ref="C5:D5"/>
    <mergeCell ref="S8:X8"/>
    <mergeCell ref="K8:R8"/>
    <mergeCell ref="A8:F8"/>
    <mergeCell ref="G8:I8"/>
    <mergeCell ref="A30:X30"/>
    <mergeCell ref="A31:X31"/>
    <mergeCell ref="A12:J26"/>
    <mergeCell ref="M12:X26"/>
    <mergeCell ref="B10:H10"/>
    <mergeCell ref="M10:X10"/>
    <mergeCell ref="A29:X29"/>
    <mergeCell ref="A28:X28"/>
  </mergeCells>
  <phoneticPr fontId="1" type="noConversion"/>
  <pageMargins left="0.39370078740157483" right="0.39370078740157483" top="0.19685039370078741" bottom="0.19685039370078741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FEA8F-6E46-4A86-9BAD-4BDBFB06466D}">
  <dimension ref="A1:H416"/>
  <sheetViews>
    <sheetView view="pageBreakPreview" zoomScale="98" zoomScaleNormal="100" zoomScaleSheetLayoutView="98" workbookViewId="0">
      <selection activeCell="E19" sqref="E19"/>
    </sheetView>
  </sheetViews>
  <sheetFormatPr defaultRowHeight="30" customHeight="1" x14ac:dyDescent="0.25"/>
  <cols>
    <col min="1" max="1" width="6" customWidth="1"/>
    <col min="2" max="2" width="50.7109375" customWidth="1"/>
    <col min="3" max="3" width="6.7109375" customWidth="1"/>
    <col min="4" max="5" width="8.7109375" customWidth="1"/>
    <col min="6" max="6" width="22.42578125" customWidth="1"/>
    <col min="7" max="8" width="9.140625" hidden="1" customWidth="1"/>
  </cols>
  <sheetData>
    <row r="1" spans="1:8" ht="30" customHeight="1" x14ac:dyDescent="0.25">
      <c r="A1" s="3" t="s">
        <v>10</v>
      </c>
      <c r="B1" s="4" t="s">
        <v>14</v>
      </c>
      <c r="C1" s="4" t="s">
        <v>2</v>
      </c>
      <c r="D1" s="5" t="s">
        <v>13</v>
      </c>
      <c r="E1" s="4" t="s">
        <v>12</v>
      </c>
      <c r="F1" s="4" t="s">
        <v>11</v>
      </c>
    </row>
    <row r="2" spans="1:8" ht="30" customHeight="1" x14ac:dyDescent="0.25">
      <c r="A2" s="6"/>
      <c r="B2" s="7"/>
      <c r="C2" s="6"/>
      <c r="D2" s="8"/>
      <c r="E2" s="9"/>
      <c r="F2" s="12" t="str">
        <f>H2</f>
        <v/>
      </c>
      <c r="G2" s="1" t="str">
        <f>IF(D2="","",ROUNDUP(D2,0))</f>
        <v/>
      </c>
      <c r="H2" s="2" t="str">
        <f>IF(AND(D2="", E2=""),"",IF(OR(D2="", E2=""),"工期或面積欄位空白",IF(OR(D2=0, E2=0),"工期或面積不可為0",IFERROR(ROUND(G2*E2*封面!$S$5/30,0),"封面代碼有誤或工期面積數值錯誤"))))</f>
        <v/>
      </c>
    </row>
    <row r="3" spans="1:8" ht="30" customHeight="1" x14ac:dyDescent="0.25">
      <c r="A3" s="6"/>
      <c r="B3" s="7"/>
      <c r="C3" s="6"/>
      <c r="D3" s="8"/>
      <c r="E3" s="9"/>
      <c r="F3" s="12" t="str">
        <f t="shared" ref="F3:F24" si="0">H3</f>
        <v/>
      </c>
      <c r="G3" s="1" t="str">
        <f t="shared" ref="G3:G66" si="1">IF(D3="","",ROUNDUP(D3,0))</f>
        <v/>
      </c>
      <c r="H3" s="2" t="str">
        <f>IF(AND(D3="", E3=""),"",IF(OR(D3="", E3=""),"工期或面積欄位空白",IF(OR(D3=0, E3=0),"工期或面積不可為0",IFERROR(ROUND(G3*E3*封面!$S$5/30,0),"封面代碼有誤或工期面積數值錯誤"))))</f>
        <v/>
      </c>
    </row>
    <row r="4" spans="1:8" ht="30" customHeight="1" x14ac:dyDescent="0.25">
      <c r="A4" s="6"/>
      <c r="B4" s="7"/>
      <c r="C4" s="6"/>
      <c r="D4" s="8"/>
      <c r="E4" s="9"/>
      <c r="F4" s="12" t="str">
        <f t="shared" si="0"/>
        <v/>
      </c>
      <c r="G4" s="1" t="str">
        <f t="shared" si="1"/>
        <v/>
      </c>
      <c r="H4" s="2" t="str">
        <f>IF(AND(D4="", E4=""),"",IF(OR(D4="", E4=""),"工期或面積欄位空白",IF(OR(D4=0, E4=0),"工期或面積不可為0",IFERROR(ROUND(G4*E4*封面!$S$5/30,0),"封面代碼有誤或工期面積數值錯誤"))))</f>
        <v/>
      </c>
    </row>
    <row r="5" spans="1:8" ht="30" customHeight="1" x14ac:dyDescent="0.25">
      <c r="A5" s="6"/>
      <c r="B5" s="7"/>
      <c r="C5" s="6"/>
      <c r="D5" s="8"/>
      <c r="E5" s="9"/>
      <c r="F5" s="12" t="str">
        <f t="shared" si="0"/>
        <v/>
      </c>
      <c r="G5" s="1" t="str">
        <f t="shared" si="1"/>
        <v/>
      </c>
      <c r="H5" s="2" t="str">
        <f>IF(AND(D5="", E5=""),"",IF(OR(D5="", E5=""),"工期或面積欄位空白",IF(OR(D5=0, E5=0),"工期或面積不可為0",IFERROR(ROUND(G5*E5*封面!$S$5/30,0),"封面代碼有誤或工期面積數值錯誤"))))</f>
        <v/>
      </c>
    </row>
    <row r="6" spans="1:8" ht="30" customHeight="1" x14ac:dyDescent="0.25">
      <c r="A6" s="6"/>
      <c r="B6" s="7"/>
      <c r="C6" s="6"/>
      <c r="D6" s="8"/>
      <c r="E6" s="9"/>
      <c r="F6" s="12" t="str">
        <f t="shared" si="0"/>
        <v/>
      </c>
      <c r="G6" s="1" t="str">
        <f t="shared" si="1"/>
        <v/>
      </c>
      <c r="H6" s="2" t="str">
        <f>IF(AND(D6="", E6=""),"",IF(OR(D6="", E6=""),"工期或面積欄位空白",IF(OR(D6=0, E6=0),"工期或面積不可為0",IFERROR(ROUND(G6*E6*封面!$S$5/30,0),"封面代碼有誤或工期面積數值錯誤"))))</f>
        <v/>
      </c>
    </row>
    <row r="7" spans="1:8" ht="30" customHeight="1" x14ac:dyDescent="0.25">
      <c r="A7" s="6"/>
      <c r="B7" s="7"/>
      <c r="C7" s="6"/>
      <c r="D7" s="8"/>
      <c r="E7" s="9"/>
      <c r="F7" s="12" t="str">
        <f t="shared" si="0"/>
        <v/>
      </c>
      <c r="G7" s="1" t="str">
        <f t="shared" si="1"/>
        <v/>
      </c>
      <c r="H7" s="2" t="str">
        <f>IF(AND(D7="", E7=""),"",IF(OR(D7="", E7=""),"工期或面積欄位空白",IF(OR(D7=0, E7=0),"工期或面積不可為0",IFERROR(ROUND(G7*E7*封面!$S$5/30,0),"封面代碼有誤或工期面積數值錯誤"))))</f>
        <v/>
      </c>
    </row>
    <row r="8" spans="1:8" ht="30" customHeight="1" x14ac:dyDescent="0.25">
      <c r="A8" s="6"/>
      <c r="B8" s="7"/>
      <c r="C8" s="6"/>
      <c r="D8" s="8"/>
      <c r="E8" s="9"/>
      <c r="F8" s="12" t="str">
        <f t="shared" si="0"/>
        <v/>
      </c>
      <c r="G8" s="1" t="str">
        <f t="shared" si="1"/>
        <v/>
      </c>
      <c r="H8" s="2" t="str">
        <f>IF(AND(D8="", E8=""),"",IF(OR(D8="", E8=""),"工期或面積欄位空白",IF(OR(D8=0, E8=0),"工期或面積不可為0",IFERROR(ROUND(G8*E8*封面!$S$5/30,0),"封面代碼有誤或工期面積數值錯誤"))))</f>
        <v/>
      </c>
    </row>
    <row r="9" spans="1:8" ht="30" customHeight="1" x14ac:dyDescent="0.25">
      <c r="A9" s="6"/>
      <c r="B9" s="7"/>
      <c r="C9" s="6"/>
      <c r="D9" s="8"/>
      <c r="E9" s="9"/>
      <c r="F9" s="12" t="str">
        <f t="shared" si="0"/>
        <v/>
      </c>
      <c r="G9" s="1" t="str">
        <f t="shared" si="1"/>
        <v/>
      </c>
      <c r="H9" s="2" t="str">
        <f>IF(AND(D9="", E9=""),"",IF(OR(D9="", E9=""),"工期或面積欄位空白",IF(OR(D9=0, E9=0),"工期或面積不可為0",IFERROR(ROUND(G9*E9*封面!$S$5/30,0),"封面代碼有誤或工期面積數值錯誤"))))</f>
        <v/>
      </c>
    </row>
    <row r="10" spans="1:8" ht="30" customHeight="1" x14ac:dyDescent="0.25">
      <c r="A10" s="6"/>
      <c r="B10" s="7"/>
      <c r="C10" s="6"/>
      <c r="D10" s="8"/>
      <c r="E10" s="9"/>
      <c r="F10" s="12" t="str">
        <f t="shared" si="0"/>
        <v/>
      </c>
      <c r="G10" s="1" t="str">
        <f t="shared" si="1"/>
        <v/>
      </c>
      <c r="H10" s="2" t="str">
        <f>IF(AND(D10="", E10=""),"",IF(OR(D10="", E10=""),"工期或面積欄位空白",IF(OR(D10=0, E10=0),"工期或面積不可為0",IFERROR(ROUND(G10*E10*封面!$S$5/30,0),"封面代碼有誤或工期面積數值錯誤"))))</f>
        <v/>
      </c>
    </row>
    <row r="11" spans="1:8" ht="30" customHeight="1" x14ac:dyDescent="0.25">
      <c r="A11" s="6"/>
      <c r="B11" s="7"/>
      <c r="C11" s="6"/>
      <c r="D11" s="8"/>
      <c r="E11" s="9"/>
      <c r="F11" s="12" t="str">
        <f t="shared" si="0"/>
        <v/>
      </c>
      <c r="G11" s="1" t="str">
        <f t="shared" si="1"/>
        <v/>
      </c>
      <c r="H11" s="2" t="str">
        <f>IF(AND(D11="", E11=""),"",IF(OR(D11="", E11=""),"工期或面積欄位空白",IF(OR(D11=0, E11=0),"工期或面積不可為0",IFERROR(ROUND(G11*E11*封面!$S$5/30,0),"封面代碼有誤或工期面積數值錯誤"))))</f>
        <v/>
      </c>
    </row>
    <row r="12" spans="1:8" ht="30" customHeight="1" x14ac:dyDescent="0.25">
      <c r="A12" s="6"/>
      <c r="B12" s="7"/>
      <c r="C12" s="6"/>
      <c r="D12" s="8"/>
      <c r="E12" s="9"/>
      <c r="F12" s="12" t="str">
        <f t="shared" si="0"/>
        <v/>
      </c>
      <c r="G12" s="1" t="str">
        <f t="shared" si="1"/>
        <v/>
      </c>
      <c r="H12" s="2" t="str">
        <f>IF(AND(D12="", E12=""),"",IF(OR(D12="", E12=""),"工期或面積欄位空白",IF(OR(D12=0, E12=0),"工期或面積不可為0",IFERROR(ROUND(G12*E12*封面!$S$5/30,0),"封面代碼有誤或工期面積數值錯誤"))))</f>
        <v/>
      </c>
    </row>
    <row r="13" spans="1:8" ht="30" customHeight="1" x14ac:dyDescent="0.25">
      <c r="A13" s="6"/>
      <c r="B13" s="7"/>
      <c r="C13" s="6"/>
      <c r="D13" s="8"/>
      <c r="E13" s="9"/>
      <c r="F13" s="12" t="str">
        <f t="shared" si="0"/>
        <v/>
      </c>
      <c r="G13" s="1" t="str">
        <f t="shared" si="1"/>
        <v/>
      </c>
      <c r="H13" s="2" t="str">
        <f>IF(AND(D13="", E13=""),"",IF(OR(D13="", E13=""),"工期或面積欄位空白",IF(OR(D13=0, E13=0),"工期或面積不可為0",IFERROR(ROUND(G13*E13*封面!$S$5/30,0),"封面代碼有誤或工期面積數值錯誤"))))</f>
        <v/>
      </c>
    </row>
    <row r="14" spans="1:8" ht="30" customHeight="1" x14ac:dyDescent="0.25">
      <c r="A14" s="6"/>
      <c r="B14" s="7"/>
      <c r="C14" s="6"/>
      <c r="D14" s="8"/>
      <c r="E14" s="9"/>
      <c r="F14" s="12" t="str">
        <f t="shared" si="0"/>
        <v/>
      </c>
      <c r="G14" s="1" t="str">
        <f t="shared" si="1"/>
        <v/>
      </c>
      <c r="H14" s="2" t="str">
        <f>IF(AND(D14="", E14=""),"",IF(OR(D14="", E14=""),"工期或面積欄位空白",IF(OR(D14=0, E14=0),"工期或面積不可為0",IFERROR(ROUND(G14*E14*封面!$S$5/30,0),"封面代碼有誤或工期面積數值錯誤"))))</f>
        <v/>
      </c>
    </row>
    <row r="15" spans="1:8" ht="30" customHeight="1" x14ac:dyDescent="0.25">
      <c r="A15" s="6"/>
      <c r="B15" s="7"/>
      <c r="C15" s="6"/>
      <c r="D15" s="8"/>
      <c r="E15" s="9"/>
      <c r="F15" s="12" t="str">
        <f t="shared" si="0"/>
        <v/>
      </c>
      <c r="G15" s="1" t="str">
        <f t="shared" si="1"/>
        <v/>
      </c>
      <c r="H15" s="2" t="str">
        <f>IF(AND(D15="", E15=""),"",IF(OR(D15="", E15=""),"工期或面積欄位空白",IF(OR(D15=0, E15=0),"工期或面積不可為0",IFERROR(ROUND(G15*E15*封面!$S$5/30,0),"封面代碼有誤或工期面積數值錯誤"))))</f>
        <v/>
      </c>
    </row>
    <row r="16" spans="1:8" ht="30" customHeight="1" x14ac:dyDescent="0.25">
      <c r="A16" s="6"/>
      <c r="B16" s="7"/>
      <c r="C16" s="6"/>
      <c r="D16" s="8"/>
      <c r="E16" s="9"/>
      <c r="F16" s="12" t="str">
        <f t="shared" si="0"/>
        <v/>
      </c>
      <c r="G16" s="1" t="str">
        <f t="shared" si="1"/>
        <v/>
      </c>
      <c r="H16" s="2" t="str">
        <f>IF(AND(D16="", E16=""),"",IF(OR(D16="", E16=""),"工期或面積欄位空白",IF(OR(D16=0, E16=0),"工期或面積不可為0",IFERROR(ROUND(G16*E16*封面!$S$5/30,0),"封面代碼有誤或工期面積數值錯誤"))))</f>
        <v/>
      </c>
    </row>
    <row r="17" spans="1:8" ht="30" customHeight="1" x14ac:dyDescent="0.25">
      <c r="A17" s="6"/>
      <c r="B17" s="7"/>
      <c r="C17" s="6"/>
      <c r="D17" s="8"/>
      <c r="E17" s="9"/>
      <c r="F17" s="12" t="str">
        <f t="shared" si="0"/>
        <v/>
      </c>
      <c r="G17" s="1" t="str">
        <f t="shared" si="1"/>
        <v/>
      </c>
      <c r="H17" s="2" t="str">
        <f>IF(AND(D17="", E17=""),"",IF(OR(D17="", E17=""),"工期或面積欄位空白",IF(OR(D17=0, E17=0),"工期或面積不可為0",IFERROR(ROUND(G17*E17*封面!$S$5/30,0),"封面代碼有誤或工期面積數值錯誤"))))</f>
        <v/>
      </c>
    </row>
    <row r="18" spans="1:8" ht="30" customHeight="1" x14ac:dyDescent="0.25">
      <c r="A18" s="6"/>
      <c r="B18" s="7"/>
      <c r="C18" s="6"/>
      <c r="D18" s="8"/>
      <c r="E18" s="9"/>
      <c r="F18" s="12" t="str">
        <f t="shared" si="0"/>
        <v/>
      </c>
      <c r="G18" s="1" t="str">
        <f t="shared" si="1"/>
        <v/>
      </c>
      <c r="H18" s="2" t="str">
        <f>IF(AND(D18="", E18=""),"",IF(OR(D18="", E18=""),"工期或面積欄位空白",IF(OR(D18=0, E18=0),"工期或面積不可為0",IFERROR(ROUND(G18*E18*封面!$S$5/30,0),"封面代碼有誤或工期面積數值錯誤"))))</f>
        <v/>
      </c>
    </row>
    <row r="19" spans="1:8" ht="30" customHeight="1" x14ac:dyDescent="0.25">
      <c r="A19" s="6"/>
      <c r="B19" s="7"/>
      <c r="C19" s="6"/>
      <c r="D19" s="8"/>
      <c r="E19" s="9"/>
      <c r="F19" s="12" t="str">
        <f t="shared" si="0"/>
        <v/>
      </c>
      <c r="G19" s="1" t="str">
        <f t="shared" si="1"/>
        <v/>
      </c>
      <c r="H19" s="2" t="str">
        <f>IF(AND(D19="", E19=""),"",IF(OR(D19="", E19=""),"工期或面積欄位空白",IF(OR(D19=0, E19=0),"工期或面積不可為0",IFERROR(ROUND(G19*E19*封面!$S$5/30,0),"封面代碼有誤或工期面積數值錯誤"))))</f>
        <v/>
      </c>
    </row>
    <row r="20" spans="1:8" ht="30" customHeight="1" x14ac:dyDescent="0.25">
      <c r="A20" s="6"/>
      <c r="B20" s="7"/>
      <c r="C20" s="6"/>
      <c r="D20" s="8"/>
      <c r="E20" s="9"/>
      <c r="F20" s="12" t="str">
        <f t="shared" si="0"/>
        <v/>
      </c>
      <c r="G20" s="1" t="str">
        <f t="shared" si="1"/>
        <v/>
      </c>
      <c r="H20" s="2" t="str">
        <f>IF(AND(D20="", E20=""),"",IF(OR(D20="", E20=""),"工期或面積欄位空白",IF(OR(D20=0, E20=0),"工期或面積不可為0",IFERROR(ROUND(G20*E20*封面!$S$5/30,0),"封面代碼有誤或工期面積數值錯誤"))))</f>
        <v/>
      </c>
    </row>
    <row r="21" spans="1:8" ht="30" customHeight="1" x14ac:dyDescent="0.25">
      <c r="A21" s="6"/>
      <c r="B21" s="7"/>
      <c r="C21" s="6"/>
      <c r="D21" s="8"/>
      <c r="E21" s="9"/>
      <c r="F21" s="12" t="str">
        <f t="shared" si="0"/>
        <v/>
      </c>
      <c r="G21" s="1" t="str">
        <f t="shared" si="1"/>
        <v/>
      </c>
      <c r="H21" s="2" t="str">
        <f>IF(AND(D21="", E21=""),"",IF(OR(D21="", E21=""),"工期或面積欄位空白",IF(OR(D21=0, E21=0),"工期或面積不可為0",IFERROR(ROUND(G21*E21*封面!$S$5/30,0),"封面代碼有誤或工期面積數值錯誤"))))</f>
        <v/>
      </c>
    </row>
    <row r="22" spans="1:8" ht="30" customHeight="1" x14ac:dyDescent="0.25">
      <c r="A22" s="6"/>
      <c r="B22" s="7"/>
      <c r="C22" s="6"/>
      <c r="D22" s="8"/>
      <c r="E22" s="9"/>
      <c r="F22" s="12" t="str">
        <f t="shared" si="0"/>
        <v/>
      </c>
      <c r="G22" s="1" t="str">
        <f t="shared" si="1"/>
        <v/>
      </c>
      <c r="H22" s="2" t="str">
        <f>IF(AND(D22="", E22=""),"",IF(OR(D22="", E22=""),"工期或面積欄位空白",IF(OR(D22=0, E22=0),"工期或面積不可為0",IFERROR(ROUND(G22*E22*封面!$S$5/30,0),"封面代碼有誤或工期面積數值錯誤"))))</f>
        <v/>
      </c>
    </row>
    <row r="23" spans="1:8" ht="30" customHeight="1" x14ac:dyDescent="0.25">
      <c r="A23" s="6"/>
      <c r="B23" s="7"/>
      <c r="C23" s="6"/>
      <c r="D23" s="8"/>
      <c r="E23" s="9"/>
      <c r="F23" s="12" t="str">
        <f t="shared" si="0"/>
        <v/>
      </c>
      <c r="G23" s="1" t="str">
        <f t="shared" si="1"/>
        <v/>
      </c>
      <c r="H23" s="2" t="str">
        <f>IF(AND(D23="", E23=""),"",IF(OR(D23="", E23=""),"工期或面積欄位空白",IF(OR(D23=0, E23=0),"工期或面積不可為0",IFERROR(ROUND(G23*E23*封面!$S$5/30,0),"封面代碼有誤或工期面積數值錯誤"))))</f>
        <v/>
      </c>
    </row>
    <row r="24" spans="1:8" ht="30" customHeight="1" x14ac:dyDescent="0.25">
      <c r="A24" s="6"/>
      <c r="B24" s="7"/>
      <c r="C24" s="6"/>
      <c r="D24" s="8"/>
      <c r="E24" s="9"/>
      <c r="F24" s="12" t="str">
        <f t="shared" si="0"/>
        <v/>
      </c>
      <c r="G24" s="1" t="str">
        <f t="shared" si="1"/>
        <v/>
      </c>
      <c r="H24" s="2" t="str">
        <f>IF(AND(D24="", E24=""),"",IF(OR(D24="", E24=""),"工期或面積欄位空白",IF(OR(D24=0, E24=0),"工期或面積不可為0",IFERROR(ROUND(G24*E24*封面!$S$5/30,0),"封面代碼有誤或工期面積數值錯誤"))))</f>
        <v/>
      </c>
    </row>
    <row r="25" spans="1:8" ht="30" customHeight="1" x14ac:dyDescent="0.25">
      <c r="A25" s="6"/>
      <c r="B25" s="7"/>
      <c r="C25" s="6"/>
      <c r="D25" s="8"/>
      <c r="E25" s="9"/>
      <c r="F25" s="12" t="str">
        <f t="shared" ref="F25:F66" si="2">H25</f>
        <v/>
      </c>
      <c r="G25" s="1" t="str">
        <f t="shared" si="1"/>
        <v/>
      </c>
      <c r="H25" s="2" t="str">
        <f>IF(AND(D25="", E25=""),"",IF(OR(D25="", E25=""),"工期或面積欄位空白",IF(OR(D25=0, E25=0),"工期或面積不可為0",IFERROR(ROUND(G25*E25*封面!$S$5/30,0),"封面代碼有誤或工期面積數值錯誤"))))</f>
        <v/>
      </c>
    </row>
    <row r="26" spans="1:8" ht="30" customHeight="1" x14ac:dyDescent="0.25">
      <c r="A26" s="6"/>
      <c r="B26" s="7"/>
      <c r="C26" s="6"/>
      <c r="D26" s="8"/>
      <c r="E26" s="9"/>
      <c r="F26" s="12" t="str">
        <f t="shared" si="2"/>
        <v/>
      </c>
      <c r="G26" s="1" t="str">
        <f t="shared" si="1"/>
        <v/>
      </c>
      <c r="H26" s="2" t="str">
        <f>IF(AND(D26="", E26=""),"",IF(OR(D26="", E26=""),"工期或面積欄位空白",IF(OR(D26=0, E26=0),"工期或面積不可為0",IFERROR(ROUND(G26*E26*封面!$S$5/30,0),"封面代碼有誤或工期面積數值錯誤"))))</f>
        <v/>
      </c>
    </row>
    <row r="27" spans="1:8" ht="30" customHeight="1" x14ac:dyDescent="0.25">
      <c r="A27" s="6"/>
      <c r="B27" s="7"/>
      <c r="C27" s="6"/>
      <c r="D27" s="8"/>
      <c r="E27" s="9"/>
      <c r="F27" s="12" t="str">
        <f t="shared" si="2"/>
        <v/>
      </c>
      <c r="G27" s="1" t="str">
        <f t="shared" si="1"/>
        <v/>
      </c>
      <c r="H27" s="2" t="str">
        <f>IF(AND(D27="", E27=""),"",IF(OR(D27="", E27=""),"工期或面積欄位空白",IF(OR(D27=0, E27=0),"工期或面積不可為0",IFERROR(ROUND(G27*E27*封面!$S$5/30,0),"封面代碼有誤或工期面積數值錯誤"))))</f>
        <v/>
      </c>
    </row>
    <row r="28" spans="1:8" ht="30" customHeight="1" x14ac:dyDescent="0.25">
      <c r="A28" s="6"/>
      <c r="B28" s="7"/>
      <c r="C28" s="6"/>
      <c r="D28" s="8"/>
      <c r="E28" s="9"/>
      <c r="F28" s="12" t="str">
        <f t="shared" si="2"/>
        <v/>
      </c>
      <c r="G28" s="1" t="str">
        <f t="shared" si="1"/>
        <v/>
      </c>
      <c r="H28" s="2" t="str">
        <f>IF(AND(D28="", E28=""),"",IF(OR(D28="", E28=""),"工期或面積欄位空白",IF(OR(D28=0, E28=0),"工期或面積不可為0",IFERROR(ROUND(G28*E28*封面!$S$5/30,0),"封面代碼有誤或工期面積數值錯誤"))))</f>
        <v/>
      </c>
    </row>
    <row r="29" spans="1:8" ht="30" customHeight="1" x14ac:dyDescent="0.25">
      <c r="A29" s="6"/>
      <c r="B29" s="7"/>
      <c r="C29" s="6"/>
      <c r="D29" s="8"/>
      <c r="E29" s="9"/>
      <c r="F29" s="12" t="str">
        <f t="shared" si="2"/>
        <v/>
      </c>
      <c r="G29" s="1" t="str">
        <f t="shared" si="1"/>
        <v/>
      </c>
      <c r="H29" s="2" t="str">
        <f>IF(AND(D29="", E29=""),"",IF(OR(D29="", E29=""),"工期或面積欄位空白",IF(OR(D29=0, E29=0),"工期或面積不可為0",IFERROR(ROUND(G29*E29*封面!$S$5/30,0),"封面代碼有誤或工期面積數值錯誤"))))</f>
        <v/>
      </c>
    </row>
    <row r="30" spans="1:8" ht="30" customHeight="1" x14ac:dyDescent="0.25">
      <c r="A30" s="6"/>
      <c r="B30" s="7"/>
      <c r="C30" s="6"/>
      <c r="D30" s="8"/>
      <c r="E30" s="9"/>
      <c r="F30" s="12" t="str">
        <f t="shared" si="2"/>
        <v/>
      </c>
      <c r="G30" s="1" t="str">
        <f t="shared" si="1"/>
        <v/>
      </c>
      <c r="H30" s="2" t="str">
        <f>IF(AND(D30="", E30=""),"",IF(OR(D30="", E30=""),"工期或面積欄位空白",IF(OR(D30=0, E30=0),"工期或面積不可為0",IFERROR(ROUND(G30*E30*封面!$S$5/30,0),"封面代碼有誤或工期面積數值錯誤"))))</f>
        <v/>
      </c>
    </row>
    <row r="31" spans="1:8" ht="30" customHeight="1" x14ac:dyDescent="0.25">
      <c r="A31" s="6"/>
      <c r="B31" s="7"/>
      <c r="C31" s="6"/>
      <c r="D31" s="8"/>
      <c r="E31" s="9"/>
      <c r="F31" s="12" t="str">
        <f t="shared" si="2"/>
        <v/>
      </c>
      <c r="G31" s="1" t="str">
        <f t="shared" si="1"/>
        <v/>
      </c>
      <c r="H31" s="2" t="str">
        <f>IF(AND(D31="", E31=""),"",IF(OR(D31="", E31=""),"工期或面積欄位空白",IF(OR(D31=0, E31=0),"工期或面積不可為0",IFERROR(ROUND(G31*E31*封面!$S$5/30,0),"封面代碼有誤或工期面積數值錯誤"))))</f>
        <v/>
      </c>
    </row>
    <row r="32" spans="1:8" ht="30" customHeight="1" x14ac:dyDescent="0.25">
      <c r="A32" s="6"/>
      <c r="B32" s="7"/>
      <c r="C32" s="6"/>
      <c r="D32" s="8"/>
      <c r="E32" s="9"/>
      <c r="F32" s="12" t="str">
        <f t="shared" si="2"/>
        <v/>
      </c>
      <c r="G32" s="1" t="str">
        <f t="shared" si="1"/>
        <v/>
      </c>
      <c r="H32" s="2" t="str">
        <f>IF(AND(D32="", E32=""),"",IF(OR(D32="", E32=""),"工期或面積欄位空白",IF(OR(D32=0, E32=0),"工期或面積不可為0",IFERROR(ROUND(G32*E32*封面!$S$5/30,0),"封面代碼有誤或工期面積數值錯誤"))))</f>
        <v/>
      </c>
    </row>
    <row r="33" spans="1:8" ht="30" customHeight="1" x14ac:dyDescent="0.25">
      <c r="A33" s="6"/>
      <c r="B33" s="7"/>
      <c r="C33" s="6"/>
      <c r="D33" s="8"/>
      <c r="E33" s="9"/>
      <c r="F33" s="12" t="str">
        <f t="shared" si="2"/>
        <v/>
      </c>
      <c r="G33" s="1" t="str">
        <f t="shared" si="1"/>
        <v/>
      </c>
      <c r="H33" s="2" t="str">
        <f>IF(AND(D33="", E33=""),"",IF(OR(D33="", E33=""),"工期或面積欄位空白",IF(OR(D33=0, E33=0),"工期或面積不可為0",IFERROR(ROUND(G33*E33*封面!$S$5/30,0),"封面代碼有誤或工期面積數值錯誤"))))</f>
        <v/>
      </c>
    </row>
    <row r="34" spans="1:8" ht="30" customHeight="1" x14ac:dyDescent="0.25">
      <c r="A34" s="6"/>
      <c r="B34" s="7"/>
      <c r="C34" s="6"/>
      <c r="D34" s="8"/>
      <c r="E34" s="9"/>
      <c r="F34" s="12" t="str">
        <f t="shared" si="2"/>
        <v/>
      </c>
      <c r="G34" s="1" t="str">
        <f t="shared" si="1"/>
        <v/>
      </c>
      <c r="H34" s="2" t="str">
        <f>IF(AND(D34="", E34=""),"",IF(OR(D34="", E34=""),"工期或面積欄位空白",IF(OR(D34=0, E34=0),"工期或面積不可為0",IFERROR(ROUND(G34*E34*封面!$S$5/30,0),"封面代碼有誤或工期面積數值錯誤"))))</f>
        <v/>
      </c>
    </row>
    <row r="35" spans="1:8" ht="30" customHeight="1" x14ac:dyDescent="0.25">
      <c r="A35" s="6"/>
      <c r="B35" s="7"/>
      <c r="C35" s="6"/>
      <c r="D35" s="8"/>
      <c r="E35" s="9"/>
      <c r="F35" s="12" t="str">
        <f t="shared" si="2"/>
        <v/>
      </c>
      <c r="G35" s="1" t="str">
        <f t="shared" si="1"/>
        <v/>
      </c>
      <c r="H35" s="2" t="str">
        <f>IF(AND(D35="", E35=""),"",IF(OR(D35="", E35=""),"工期或面積欄位空白",IF(OR(D35=0, E35=0),"工期或面積不可為0",IFERROR(ROUND(G35*E35*封面!$S$5/30,0),"封面代碼有誤或工期面積數值錯誤"))))</f>
        <v/>
      </c>
    </row>
    <row r="36" spans="1:8" ht="30" customHeight="1" x14ac:dyDescent="0.25">
      <c r="A36" s="6"/>
      <c r="B36" s="7"/>
      <c r="C36" s="6"/>
      <c r="D36" s="8"/>
      <c r="E36" s="9"/>
      <c r="F36" s="12" t="str">
        <f t="shared" si="2"/>
        <v/>
      </c>
      <c r="G36" s="1" t="str">
        <f t="shared" si="1"/>
        <v/>
      </c>
      <c r="H36" s="2" t="str">
        <f>IF(AND(D36="", E36=""),"",IF(OR(D36="", E36=""),"工期或面積欄位空白",IF(OR(D36=0, E36=0),"工期或面積不可為0",IFERROR(ROUND(G36*E36*封面!$S$5/30,0),"封面代碼有誤或工期面積數值錯誤"))))</f>
        <v/>
      </c>
    </row>
    <row r="37" spans="1:8" ht="30" customHeight="1" x14ac:dyDescent="0.25">
      <c r="A37" s="6"/>
      <c r="B37" s="7"/>
      <c r="C37" s="6"/>
      <c r="D37" s="8"/>
      <c r="E37" s="9"/>
      <c r="F37" s="12" t="str">
        <f t="shared" si="2"/>
        <v/>
      </c>
      <c r="G37" s="1" t="str">
        <f t="shared" si="1"/>
        <v/>
      </c>
      <c r="H37" s="2" t="str">
        <f>IF(AND(D37="", E37=""),"",IF(OR(D37="", E37=""),"工期或面積欄位空白",IF(OR(D37=0, E37=0),"工期或面積不可為0",IFERROR(ROUND(G37*E37*封面!$S$5/30,0),"封面代碼有誤或工期面積數值錯誤"))))</f>
        <v/>
      </c>
    </row>
    <row r="38" spans="1:8" ht="30" customHeight="1" x14ac:dyDescent="0.25">
      <c r="A38" s="6"/>
      <c r="B38" s="7"/>
      <c r="C38" s="6"/>
      <c r="D38" s="8"/>
      <c r="E38" s="9"/>
      <c r="F38" s="12" t="str">
        <f t="shared" si="2"/>
        <v/>
      </c>
      <c r="G38" s="1" t="str">
        <f t="shared" si="1"/>
        <v/>
      </c>
      <c r="H38" s="2" t="str">
        <f>IF(AND(D38="", E38=""),"",IF(OR(D38="", E38=""),"工期或面積欄位空白",IF(OR(D38=0, E38=0),"工期或面積不可為0",IFERROR(ROUND(G38*E38*封面!$S$5/30,0),"封面代碼有誤或工期面積數值錯誤"))))</f>
        <v/>
      </c>
    </row>
    <row r="39" spans="1:8" ht="30" customHeight="1" x14ac:dyDescent="0.25">
      <c r="A39" s="6"/>
      <c r="B39" s="7"/>
      <c r="C39" s="6"/>
      <c r="D39" s="8"/>
      <c r="E39" s="9"/>
      <c r="F39" s="12" t="str">
        <f t="shared" si="2"/>
        <v/>
      </c>
      <c r="G39" s="1" t="str">
        <f t="shared" si="1"/>
        <v/>
      </c>
      <c r="H39" s="2" t="str">
        <f>IF(AND(D39="", E39=""),"",IF(OR(D39="", E39=""),"工期或面積欄位空白",IF(OR(D39=0, E39=0),"工期或面積不可為0",IFERROR(ROUND(G39*E39*封面!$S$5/30,0),"封面代碼有誤或工期面積數值錯誤"))))</f>
        <v/>
      </c>
    </row>
    <row r="40" spans="1:8" ht="30" customHeight="1" x14ac:dyDescent="0.25">
      <c r="A40" s="6"/>
      <c r="B40" s="7"/>
      <c r="C40" s="6"/>
      <c r="D40" s="8"/>
      <c r="E40" s="9"/>
      <c r="F40" s="12" t="str">
        <f t="shared" si="2"/>
        <v/>
      </c>
      <c r="G40" s="1" t="str">
        <f t="shared" si="1"/>
        <v/>
      </c>
      <c r="H40" s="2" t="str">
        <f>IF(AND(D40="", E40=""),"",IF(OR(D40="", E40=""),"工期或面積欄位空白",IF(OR(D40=0, E40=0),"工期或面積不可為0",IFERROR(ROUND(G40*E40*封面!$S$5/30,0),"封面代碼有誤或工期面積數值錯誤"))))</f>
        <v/>
      </c>
    </row>
    <row r="41" spans="1:8" ht="30" customHeight="1" x14ac:dyDescent="0.25">
      <c r="A41" s="6"/>
      <c r="B41" s="7"/>
      <c r="C41" s="6"/>
      <c r="D41" s="8"/>
      <c r="E41" s="9"/>
      <c r="F41" s="12" t="str">
        <f t="shared" si="2"/>
        <v/>
      </c>
      <c r="G41" s="1" t="str">
        <f t="shared" si="1"/>
        <v/>
      </c>
      <c r="H41" s="2" t="str">
        <f>IF(AND(D41="", E41=""),"",IF(OR(D41="", E41=""),"工期或面積欄位空白",IF(OR(D41=0, E41=0),"工期或面積不可為0",IFERROR(ROUND(G41*E41*封面!$S$5/30,0),"封面代碼有誤或工期面積數值錯誤"))))</f>
        <v/>
      </c>
    </row>
    <row r="42" spans="1:8" ht="30" customHeight="1" x14ac:dyDescent="0.25">
      <c r="A42" s="6"/>
      <c r="B42" s="7"/>
      <c r="C42" s="6"/>
      <c r="D42" s="8"/>
      <c r="E42" s="9"/>
      <c r="F42" s="12" t="str">
        <f t="shared" si="2"/>
        <v/>
      </c>
      <c r="G42" s="1" t="str">
        <f t="shared" si="1"/>
        <v/>
      </c>
      <c r="H42" s="2" t="str">
        <f>IF(AND(D42="", E42=""),"",IF(OR(D42="", E42=""),"工期或面積欄位空白",IF(OR(D42=0, E42=0),"工期或面積不可為0",IFERROR(ROUND(G42*E42*封面!$S$5/30,0),"封面代碼有誤或工期面積數值錯誤"))))</f>
        <v/>
      </c>
    </row>
    <row r="43" spans="1:8" ht="30" customHeight="1" x14ac:dyDescent="0.25">
      <c r="A43" s="6"/>
      <c r="B43" s="7"/>
      <c r="C43" s="6"/>
      <c r="D43" s="8"/>
      <c r="E43" s="9"/>
      <c r="F43" s="12" t="str">
        <f t="shared" si="2"/>
        <v/>
      </c>
      <c r="G43" s="1" t="str">
        <f t="shared" si="1"/>
        <v/>
      </c>
      <c r="H43" s="2" t="str">
        <f>IF(AND(D43="", E43=""),"",IF(OR(D43="", E43=""),"工期或面積欄位空白",IF(OR(D43=0, E43=0),"工期或面積不可為0",IFERROR(ROUND(G43*E43*封面!$S$5/30,0),"封面代碼有誤或工期面積數值錯誤"))))</f>
        <v/>
      </c>
    </row>
    <row r="44" spans="1:8" ht="30" customHeight="1" x14ac:dyDescent="0.25">
      <c r="A44" s="6"/>
      <c r="B44" s="7"/>
      <c r="C44" s="6"/>
      <c r="D44" s="8"/>
      <c r="E44" s="9"/>
      <c r="F44" s="12" t="str">
        <f t="shared" si="2"/>
        <v/>
      </c>
      <c r="G44" s="1" t="str">
        <f t="shared" si="1"/>
        <v/>
      </c>
      <c r="H44" s="2" t="str">
        <f>IF(AND(D44="", E44=""),"",IF(OR(D44="", E44=""),"工期或面積欄位空白",IF(OR(D44=0, E44=0),"工期或面積不可為0",IFERROR(ROUND(G44*E44*封面!$S$5/30,0),"封面代碼有誤或工期面積數值錯誤"))))</f>
        <v/>
      </c>
    </row>
    <row r="45" spans="1:8" ht="30" customHeight="1" x14ac:dyDescent="0.25">
      <c r="A45" s="6"/>
      <c r="B45" s="7"/>
      <c r="C45" s="6"/>
      <c r="D45" s="8"/>
      <c r="E45" s="9"/>
      <c r="F45" s="12" t="str">
        <f t="shared" si="2"/>
        <v/>
      </c>
      <c r="G45" s="1" t="str">
        <f t="shared" si="1"/>
        <v/>
      </c>
      <c r="H45" s="2" t="str">
        <f>IF(AND(D45="", E45=""),"",IF(OR(D45="", E45=""),"工期或面積欄位空白",IF(OR(D45=0, E45=0),"工期或面積不可為0",IFERROR(ROUND(G45*E45*封面!$S$5/30,0),"封面代碼有誤或工期面積數值錯誤"))))</f>
        <v/>
      </c>
    </row>
    <row r="46" spans="1:8" ht="30" customHeight="1" x14ac:dyDescent="0.25">
      <c r="A46" s="6"/>
      <c r="B46" s="7"/>
      <c r="C46" s="6"/>
      <c r="D46" s="8"/>
      <c r="E46" s="9"/>
      <c r="F46" s="12" t="str">
        <f t="shared" si="2"/>
        <v/>
      </c>
      <c r="G46" s="1" t="str">
        <f t="shared" si="1"/>
        <v/>
      </c>
      <c r="H46" s="2" t="str">
        <f>IF(AND(D46="", E46=""),"",IF(OR(D46="", E46=""),"工期或面積欄位空白",IF(OR(D46=0, E46=0),"工期或面積不可為0",IFERROR(ROUND(G46*E46*封面!$S$5/30,0),"封面代碼有誤或工期面積數值錯誤"))))</f>
        <v/>
      </c>
    </row>
    <row r="47" spans="1:8" ht="30" customHeight="1" x14ac:dyDescent="0.25">
      <c r="A47" s="6"/>
      <c r="B47" s="7"/>
      <c r="C47" s="6"/>
      <c r="D47" s="8"/>
      <c r="E47" s="9"/>
      <c r="F47" s="12" t="str">
        <f t="shared" si="2"/>
        <v/>
      </c>
      <c r="G47" s="1" t="str">
        <f t="shared" si="1"/>
        <v/>
      </c>
      <c r="H47" s="2" t="str">
        <f>IF(AND(D47="", E47=""),"",IF(OR(D47="", E47=""),"工期或面積欄位空白",IF(OR(D47=0, E47=0),"工期或面積不可為0",IFERROR(ROUND(G47*E47*封面!$S$5/30,0),"封面代碼有誤或工期面積數值錯誤"))))</f>
        <v/>
      </c>
    </row>
    <row r="48" spans="1:8" ht="30" customHeight="1" x14ac:dyDescent="0.25">
      <c r="A48" s="6"/>
      <c r="B48" s="7"/>
      <c r="C48" s="6"/>
      <c r="D48" s="8"/>
      <c r="E48" s="9"/>
      <c r="F48" s="12" t="str">
        <f t="shared" si="2"/>
        <v/>
      </c>
      <c r="G48" s="1" t="str">
        <f t="shared" si="1"/>
        <v/>
      </c>
      <c r="H48" s="2" t="str">
        <f>IF(AND(D48="", E48=""),"",IF(OR(D48="", E48=""),"工期或面積欄位空白",IF(OR(D48=0, E48=0),"工期或面積不可為0",IFERROR(ROUND(G48*E48*封面!$S$5/30,0),"封面代碼有誤或工期面積數值錯誤"))))</f>
        <v/>
      </c>
    </row>
    <row r="49" spans="1:8" ht="30" customHeight="1" x14ac:dyDescent="0.25">
      <c r="A49" s="6"/>
      <c r="B49" s="7"/>
      <c r="C49" s="6"/>
      <c r="D49" s="8"/>
      <c r="E49" s="9"/>
      <c r="F49" s="12" t="str">
        <f t="shared" si="2"/>
        <v/>
      </c>
      <c r="G49" s="1" t="str">
        <f t="shared" si="1"/>
        <v/>
      </c>
      <c r="H49" s="2" t="str">
        <f>IF(AND(D49="", E49=""),"",IF(OR(D49="", E49=""),"工期或面積欄位空白",IF(OR(D49=0, E49=0),"工期或面積不可為0",IFERROR(ROUND(G49*E49*封面!$S$5/30,0),"封面代碼有誤或工期面積數值錯誤"))))</f>
        <v/>
      </c>
    </row>
    <row r="50" spans="1:8" ht="30" customHeight="1" x14ac:dyDescent="0.25">
      <c r="A50" s="6"/>
      <c r="B50" s="7"/>
      <c r="C50" s="6"/>
      <c r="D50" s="8"/>
      <c r="E50" s="9"/>
      <c r="F50" s="12" t="str">
        <f t="shared" si="2"/>
        <v/>
      </c>
      <c r="G50" s="1" t="str">
        <f t="shared" si="1"/>
        <v/>
      </c>
      <c r="H50" s="2" t="str">
        <f>IF(AND(D50="", E50=""),"",IF(OR(D50="", E50=""),"工期或面積欄位空白",IF(OR(D50=0, E50=0),"工期或面積不可為0",IFERROR(ROUND(G50*E50*封面!$S$5/30,0),"封面代碼有誤或工期面積數值錯誤"))))</f>
        <v/>
      </c>
    </row>
    <row r="51" spans="1:8" ht="30" customHeight="1" x14ac:dyDescent="0.25">
      <c r="A51" s="6"/>
      <c r="B51" s="7"/>
      <c r="C51" s="6"/>
      <c r="D51" s="8"/>
      <c r="E51" s="9"/>
      <c r="F51" s="12" t="str">
        <f t="shared" si="2"/>
        <v/>
      </c>
      <c r="G51" s="1" t="str">
        <f t="shared" si="1"/>
        <v/>
      </c>
      <c r="H51" s="2" t="str">
        <f>IF(AND(D51="", E51=""),"",IF(OR(D51="", E51=""),"工期或面積欄位空白",IF(OR(D51=0, E51=0),"工期或面積不可為0",IFERROR(ROUND(G51*E51*封面!$S$5/30,0),"封面代碼有誤或工期面積數值錯誤"))))</f>
        <v/>
      </c>
    </row>
    <row r="52" spans="1:8" ht="30" customHeight="1" x14ac:dyDescent="0.25">
      <c r="A52" s="6"/>
      <c r="B52" s="7"/>
      <c r="C52" s="6"/>
      <c r="D52" s="8"/>
      <c r="E52" s="9"/>
      <c r="F52" s="12" t="str">
        <f t="shared" si="2"/>
        <v/>
      </c>
      <c r="G52" s="1" t="str">
        <f t="shared" si="1"/>
        <v/>
      </c>
      <c r="H52" s="2" t="str">
        <f>IF(AND(D52="", E52=""),"",IF(OR(D52="", E52=""),"工期或面積欄位空白",IF(OR(D52=0, E52=0),"工期或面積不可為0",IFERROR(ROUND(G52*E52*封面!$S$5/30,0),"封面代碼有誤或工期面積數值錯誤"))))</f>
        <v/>
      </c>
    </row>
    <row r="53" spans="1:8" ht="30" customHeight="1" x14ac:dyDescent="0.25">
      <c r="A53" s="6"/>
      <c r="B53" s="7"/>
      <c r="C53" s="6"/>
      <c r="D53" s="8"/>
      <c r="E53" s="9"/>
      <c r="F53" s="12" t="str">
        <f t="shared" si="2"/>
        <v/>
      </c>
      <c r="G53" s="1" t="str">
        <f t="shared" si="1"/>
        <v/>
      </c>
      <c r="H53" s="2" t="str">
        <f>IF(AND(D53="", E53=""),"",IF(OR(D53="", E53=""),"工期或面積欄位空白",IF(OR(D53=0, E53=0),"工期或面積不可為0",IFERROR(ROUND(G53*E53*封面!$S$5/30,0),"封面代碼有誤或工期面積數值錯誤"))))</f>
        <v/>
      </c>
    </row>
    <row r="54" spans="1:8" ht="30" customHeight="1" x14ac:dyDescent="0.25">
      <c r="A54" s="6"/>
      <c r="B54" s="7"/>
      <c r="C54" s="6"/>
      <c r="D54" s="8"/>
      <c r="E54" s="9"/>
      <c r="F54" s="12" t="str">
        <f t="shared" si="2"/>
        <v/>
      </c>
      <c r="G54" s="1" t="str">
        <f t="shared" si="1"/>
        <v/>
      </c>
      <c r="H54" s="2" t="str">
        <f>IF(AND(D54="", E54=""),"",IF(OR(D54="", E54=""),"工期或面積欄位空白",IF(OR(D54=0, E54=0),"工期或面積不可為0",IFERROR(ROUND(G54*E54*封面!$S$5/30,0),"封面代碼有誤或工期面積數值錯誤"))))</f>
        <v/>
      </c>
    </row>
    <row r="55" spans="1:8" ht="30" customHeight="1" x14ac:dyDescent="0.25">
      <c r="A55" s="6"/>
      <c r="B55" s="7"/>
      <c r="C55" s="6"/>
      <c r="D55" s="8"/>
      <c r="E55" s="9"/>
      <c r="F55" s="12" t="str">
        <f t="shared" si="2"/>
        <v/>
      </c>
      <c r="G55" s="1" t="str">
        <f t="shared" si="1"/>
        <v/>
      </c>
      <c r="H55" s="2" t="str">
        <f>IF(AND(D55="", E55=""),"",IF(OR(D55="", E55=""),"工期或面積欄位空白",IF(OR(D55=0, E55=0),"工期或面積不可為0",IFERROR(ROUND(G55*E55*封面!$S$5/30,0),"封面代碼有誤或工期面積數值錯誤"))))</f>
        <v/>
      </c>
    </row>
    <row r="56" spans="1:8" ht="30" customHeight="1" x14ac:dyDescent="0.25">
      <c r="A56" s="6"/>
      <c r="B56" s="7"/>
      <c r="C56" s="6"/>
      <c r="D56" s="8"/>
      <c r="E56" s="9"/>
      <c r="F56" s="12" t="str">
        <f t="shared" si="2"/>
        <v/>
      </c>
      <c r="G56" s="1" t="str">
        <f t="shared" si="1"/>
        <v/>
      </c>
      <c r="H56" s="2" t="str">
        <f>IF(AND(D56="", E56=""),"",IF(OR(D56="", E56=""),"工期或面積欄位空白",IF(OR(D56=0, E56=0),"工期或面積不可為0",IFERROR(ROUND(G56*E56*封面!$S$5/30,0),"封面代碼有誤或工期面積數值錯誤"))))</f>
        <v/>
      </c>
    </row>
    <row r="57" spans="1:8" ht="30" customHeight="1" x14ac:dyDescent="0.25">
      <c r="A57" s="6"/>
      <c r="B57" s="7"/>
      <c r="C57" s="6"/>
      <c r="D57" s="8"/>
      <c r="E57" s="9"/>
      <c r="F57" s="12" t="str">
        <f t="shared" si="2"/>
        <v/>
      </c>
      <c r="G57" s="1" t="str">
        <f t="shared" si="1"/>
        <v/>
      </c>
      <c r="H57" s="2" t="str">
        <f>IF(AND(D57="", E57=""),"",IF(OR(D57="", E57=""),"工期或面積欄位空白",IF(OR(D57=0, E57=0),"工期或面積不可為0",IFERROR(ROUND(G57*E57*封面!$S$5/30,0),"封面代碼有誤或工期面積數值錯誤"))))</f>
        <v/>
      </c>
    </row>
    <row r="58" spans="1:8" ht="30" customHeight="1" x14ac:dyDescent="0.25">
      <c r="A58" s="6"/>
      <c r="B58" s="7"/>
      <c r="C58" s="6"/>
      <c r="D58" s="8"/>
      <c r="E58" s="9"/>
      <c r="F58" s="12" t="str">
        <f t="shared" si="2"/>
        <v/>
      </c>
      <c r="G58" s="1" t="str">
        <f t="shared" si="1"/>
        <v/>
      </c>
      <c r="H58" s="2" t="str">
        <f>IF(AND(D58="", E58=""),"",IF(OR(D58="", E58=""),"工期或面積欄位空白",IF(OR(D58=0, E58=0),"工期或面積不可為0",IFERROR(ROUND(G58*E58*封面!$S$5/30,0),"封面代碼有誤或工期面積數值錯誤"))))</f>
        <v/>
      </c>
    </row>
    <row r="59" spans="1:8" ht="30" customHeight="1" x14ac:dyDescent="0.25">
      <c r="A59" s="6"/>
      <c r="B59" s="7"/>
      <c r="C59" s="6"/>
      <c r="D59" s="8"/>
      <c r="E59" s="9"/>
      <c r="F59" s="12" t="str">
        <f t="shared" si="2"/>
        <v/>
      </c>
      <c r="G59" s="1" t="str">
        <f t="shared" si="1"/>
        <v/>
      </c>
      <c r="H59" s="2" t="str">
        <f>IF(AND(D59="", E59=""),"",IF(OR(D59="", E59=""),"工期或面積欄位空白",IF(OR(D59=0, E59=0),"工期或面積不可為0",IFERROR(ROUND(G59*E59*封面!$S$5/30,0),"封面代碼有誤或工期面積數值錯誤"))))</f>
        <v/>
      </c>
    </row>
    <row r="60" spans="1:8" ht="30" customHeight="1" x14ac:dyDescent="0.25">
      <c r="A60" s="6"/>
      <c r="B60" s="7"/>
      <c r="C60" s="6"/>
      <c r="D60" s="8"/>
      <c r="E60" s="9"/>
      <c r="F60" s="12" t="str">
        <f t="shared" si="2"/>
        <v/>
      </c>
      <c r="G60" s="1" t="str">
        <f t="shared" si="1"/>
        <v/>
      </c>
      <c r="H60" s="2" t="str">
        <f>IF(AND(D60="", E60=""),"",IF(OR(D60="", E60=""),"工期或面積欄位空白",IF(OR(D60=0, E60=0),"工期或面積不可為0",IFERROR(ROUND(G60*E60*封面!$S$5/30,0),"封面代碼有誤或工期面積數值錯誤"))))</f>
        <v/>
      </c>
    </row>
    <row r="61" spans="1:8" ht="30" customHeight="1" x14ac:dyDescent="0.25">
      <c r="A61" s="6"/>
      <c r="B61" s="7"/>
      <c r="C61" s="6"/>
      <c r="D61" s="8"/>
      <c r="E61" s="9"/>
      <c r="F61" s="12" t="str">
        <f t="shared" si="2"/>
        <v/>
      </c>
      <c r="G61" s="1" t="str">
        <f t="shared" si="1"/>
        <v/>
      </c>
      <c r="H61" s="2" t="str">
        <f>IF(AND(D61="", E61=""),"",IF(OR(D61="", E61=""),"工期或面積欄位空白",IF(OR(D61=0, E61=0),"工期或面積不可為0",IFERROR(ROUND(G61*E61*封面!$S$5/30,0),"封面代碼有誤或工期面積數值錯誤"))))</f>
        <v/>
      </c>
    </row>
    <row r="62" spans="1:8" ht="30" customHeight="1" x14ac:dyDescent="0.25">
      <c r="A62" s="6"/>
      <c r="B62" s="7"/>
      <c r="C62" s="6"/>
      <c r="D62" s="8"/>
      <c r="E62" s="9"/>
      <c r="F62" s="12" t="str">
        <f t="shared" si="2"/>
        <v/>
      </c>
      <c r="G62" s="1" t="str">
        <f t="shared" si="1"/>
        <v/>
      </c>
      <c r="H62" s="2" t="str">
        <f>IF(AND(D62="", E62=""),"",IF(OR(D62="", E62=""),"工期或面積欄位空白",IF(OR(D62=0, E62=0),"工期或面積不可為0",IFERROR(ROUND(G62*E62*封面!$S$5/30,0),"封面代碼有誤或工期面積數值錯誤"))))</f>
        <v/>
      </c>
    </row>
    <row r="63" spans="1:8" ht="30" customHeight="1" x14ac:dyDescent="0.25">
      <c r="A63" s="6"/>
      <c r="B63" s="7"/>
      <c r="C63" s="6"/>
      <c r="D63" s="8"/>
      <c r="E63" s="9"/>
      <c r="F63" s="12" t="str">
        <f t="shared" si="2"/>
        <v/>
      </c>
      <c r="G63" s="1" t="str">
        <f t="shared" si="1"/>
        <v/>
      </c>
      <c r="H63" s="2" t="str">
        <f>IF(AND(D63="", E63=""),"",IF(OR(D63="", E63=""),"工期或面積欄位空白",IF(OR(D63=0, E63=0),"工期或面積不可為0",IFERROR(ROUND(G63*E63*封面!$S$5/30,0),"封面代碼有誤或工期面積數值錯誤"))))</f>
        <v/>
      </c>
    </row>
    <row r="64" spans="1:8" ht="30" customHeight="1" x14ac:dyDescent="0.25">
      <c r="A64" s="6"/>
      <c r="B64" s="7"/>
      <c r="C64" s="6"/>
      <c r="D64" s="8"/>
      <c r="E64" s="9"/>
      <c r="F64" s="12" t="str">
        <f t="shared" si="2"/>
        <v/>
      </c>
      <c r="G64" s="1" t="str">
        <f t="shared" si="1"/>
        <v/>
      </c>
      <c r="H64" s="2" t="str">
        <f>IF(AND(D64="", E64=""),"",IF(OR(D64="", E64=""),"工期或面積欄位空白",IF(OR(D64=0, E64=0),"工期或面積不可為0",IFERROR(ROUND(G64*E64*封面!$S$5/30,0),"封面代碼有誤或工期面積數值錯誤"))))</f>
        <v/>
      </c>
    </row>
    <row r="65" spans="1:8" ht="30" customHeight="1" x14ac:dyDescent="0.25">
      <c r="A65" s="6"/>
      <c r="B65" s="7"/>
      <c r="C65" s="6"/>
      <c r="D65" s="8"/>
      <c r="E65" s="9"/>
      <c r="F65" s="12" t="str">
        <f t="shared" si="2"/>
        <v/>
      </c>
      <c r="G65" s="1" t="str">
        <f t="shared" si="1"/>
        <v/>
      </c>
      <c r="H65" s="2" t="str">
        <f>IF(AND(D65="", E65=""),"",IF(OR(D65="", E65=""),"工期或面積欄位空白",IF(OR(D65=0, E65=0),"工期或面積不可為0",IFERROR(ROUND(G65*E65*封面!$S$5/30,0),"封面代碼有誤或工期面積數值錯誤"))))</f>
        <v/>
      </c>
    </row>
    <row r="66" spans="1:8" ht="30" customHeight="1" x14ac:dyDescent="0.25">
      <c r="A66" s="6"/>
      <c r="B66" s="7"/>
      <c r="C66" s="6"/>
      <c r="D66" s="8"/>
      <c r="E66" s="9"/>
      <c r="F66" s="12" t="str">
        <f t="shared" si="2"/>
        <v/>
      </c>
      <c r="G66" s="1" t="str">
        <f t="shared" si="1"/>
        <v/>
      </c>
      <c r="H66" s="2" t="str">
        <f>IF(AND(D66="", E66=""),"",IF(OR(D66="", E66=""),"工期或面積欄位空白",IF(OR(D66=0, E66=0),"工期或面積不可為0",IFERROR(ROUND(G66*E66*封面!$S$5/30,0),"封面代碼有誤或工期面積數值錯誤"))))</f>
        <v/>
      </c>
    </row>
    <row r="67" spans="1:8" ht="30" customHeight="1" x14ac:dyDescent="0.25">
      <c r="A67" s="6"/>
      <c r="B67" s="7"/>
      <c r="C67" s="6"/>
      <c r="D67" s="8"/>
      <c r="E67" s="9"/>
      <c r="F67" s="12" t="str">
        <f t="shared" ref="F67:F130" si="3">H67</f>
        <v/>
      </c>
      <c r="G67" s="1" t="str">
        <f t="shared" ref="G67:G130" si="4">IF(D67="","",ROUNDUP(D67,0))</f>
        <v/>
      </c>
      <c r="H67" s="2" t="str">
        <f>IF(AND(D67="", E67=""),"",IF(OR(D67="", E67=""),"工期或面積欄位空白",IF(OR(D67=0, E67=0),"工期或面積不可為0",IFERROR(ROUND(G67*E67*封面!$S$5/30,0),"封面代碼有誤或工期面積數值錯誤"))))</f>
        <v/>
      </c>
    </row>
    <row r="68" spans="1:8" ht="30" customHeight="1" x14ac:dyDescent="0.25">
      <c r="A68" s="6"/>
      <c r="B68" s="7"/>
      <c r="C68" s="6"/>
      <c r="D68" s="8"/>
      <c r="E68" s="9"/>
      <c r="F68" s="12" t="str">
        <f t="shared" si="3"/>
        <v/>
      </c>
      <c r="G68" s="1" t="str">
        <f t="shared" si="4"/>
        <v/>
      </c>
      <c r="H68" s="2" t="str">
        <f>IF(AND(D68="", E68=""),"",IF(OR(D68="", E68=""),"工期或面積欄位空白",IF(OR(D68=0, E68=0),"工期或面積不可為0",IFERROR(ROUND(G68*E68*封面!$S$5/30,0),"封面代碼有誤或工期面積數值錯誤"))))</f>
        <v/>
      </c>
    </row>
    <row r="69" spans="1:8" ht="30" customHeight="1" x14ac:dyDescent="0.25">
      <c r="A69" s="6"/>
      <c r="B69" s="7"/>
      <c r="C69" s="6"/>
      <c r="D69" s="8"/>
      <c r="E69" s="9"/>
      <c r="F69" s="12" t="str">
        <f t="shared" si="3"/>
        <v/>
      </c>
      <c r="G69" s="1" t="str">
        <f t="shared" si="4"/>
        <v/>
      </c>
      <c r="H69" s="2" t="str">
        <f>IF(AND(D69="", E69=""),"",IF(OR(D69="", E69=""),"工期或面積欄位空白",IF(OR(D69=0, E69=0),"工期或面積不可為0",IFERROR(ROUND(G69*E69*封面!$S$5/30,0),"封面代碼有誤或工期面積數值錯誤"))))</f>
        <v/>
      </c>
    </row>
    <row r="70" spans="1:8" ht="30" customHeight="1" x14ac:dyDescent="0.25">
      <c r="A70" s="6"/>
      <c r="B70" s="7"/>
      <c r="C70" s="6"/>
      <c r="D70" s="8"/>
      <c r="E70" s="9"/>
      <c r="F70" s="12" t="str">
        <f t="shared" si="3"/>
        <v/>
      </c>
      <c r="G70" s="1" t="str">
        <f t="shared" si="4"/>
        <v/>
      </c>
      <c r="H70" s="2" t="str">
        <f>IF(AND(D70="", E70=""),"",IF(OR(D70="", E70=""),"工期或面積欄位空白",IF(OR(D70=0, E70=0),"工期或面積不可為0",IFERROR(ROUND(G70*E70*封面!$S$5/30,0),"封面代碼有誤或工期面積數值錯誤"))))</f>
        <v/>
      </c>
    </row>
    <row r="71" spans="1:8" ht="30" customHeight="1" x14ac:dyDescent="0.25">
      <c r="A71" s="6"/>
      <c r="B71" s="7"/>
      <c r="C71" s="6"/>
      <c r="D71" s="8"/>
      <c r="E71" s="9"/>
      <c r="F71" s="12" t="str">
        <f t="shared" si="3"/>
        <v/>
      </c>
      <c r="G71" s="1" t="str">
        <f t="shared" si="4"/>
        <v/>
      </c>
      <c r="H71" s="2" t="str">
        <f>IF(AND(D71="", E71=""),"",IF(OR(D71="", E71=""),"工期或面積欄位空白",IF(OR(D71=0, E71=0),"工期或面積不可為0",IFERROR(ROUND(G71*E71*封面!$S$5/30,0),"封面代碼有誤或工期面積數值錯誤"))))</f>
        <v/>
      </c>
    </row>
    <row r="72" spans="1:8" ht="30" customHeight="1" x14ac:dyDescent="0.25">
      <c r="A72" s="6"/>
      <c r="B72" s="7"/>
      <c r="C72" s="6"/>
      <c r="D72" s="8"/>
      <c r="E72" s="9"/>
      <c r="F72" s="12" t="str">
        <f t="shared" si="3"/>
        <v/>
      </c>
      <c r="G72" s="1" t="str">
        <f t="shared" si="4"/>
        <v/>
      </c>
      <c r="H72" s="2" t="str">
        <f>IF(AND(D72="", E72=""),"",IF(OR(D72="", E72=""),"工期或面積欄位空白",IF(OR(D72=0, E72=0),"工期或面積不可為0",IFERROR(ROUND(G72*E72*封面!$S$5/30,0),"封面代碼有誤或工期面積數值錯誤"))))</f>
        <v/>
      </c>
    </row>
    <row r="73" spans="1:8" ht="30" customHeight="1" x14ac:dyDescent="0.25">
      <c r="A73" s="6"/>
      <c r="B73" s="7"/>
      <c r="C73" s="6"/>
      <c r="D73" s="8"/>
      <c r="E73" s="9"/>
      <c r="F73" s="12" t="str">
        <f t="shared" si="3"/>
        <v/>
      </c>
      <c r="G73" s="1" t="str">
        <f t="shared" si="4"/>
        <v/>
      </c>
      <c r="H73" s="2" t="str">
        <f>IF(AND(D73="", E73=""),"",IF(OR(D73="", E73=""),"工期或面積欄位空白",IF(OR(D73=0, E73=0),"工期或面積不可為0",IFERROR(ROUND(G73*E73*封面!$S$5/30,0),"封面代碼有誤或工期面積數值錯誤"))))</f>
        <v/>
      </c>
    </row>
    <row r="74" spans="1:8" ht="30" customHeight="1" x14ac:dyDescent="0.25">
      <c r="A74" s="6"/>
      <c r="B74" s="7"/>
      <c r="C74" s="6"/>
      <c r="D74" s="8"/>
      <c r="E74" s="9"/>
      <c r="F74" s="12" t="str">
        <f t="shared" si="3"/>
        <v/>
      </c>
      <c r="G74" s="1" t="str">
        <f t="shared" si="4"/>
        <v/>
      </c>
      <c r="H74" s="2" t="str">
        <f>IF(AND(D74="", E74=""),"",IF(OR(D74="", E74=""),"工期或面積欄位空白",IF(OR(D74=0, E74=0),"工期或面積不可為0",IFERROR(ROUND(G74*E74*封面!$S$5/30,0),"封面代碼有誤或工期面積數值錯誤"))))</f>
        <v/>
      </c>
    </row>
    <row r="75" spans="1:8" ht="30" customHeight="1" x14ac:dyDescent="0.25">
      <c r="A75" s="6"/>
      <c r="B75" s="7"/>
      <c r="C75" s="6"/>
      <c r="D75" s="8"/>
      <c r="E75" s="9"/>
      <c r="F75" s="12" t="str">
        <f t="shared" si="3"/>
        <v/>
      </c>
      <c r="G75" s="1" t="str">
        <f t="shared" si="4"/>
        <v/>
      </c>
      <c r="H75" s="2" t="str">
        <f>IF(AND(D75="", E75=""),"",IF(OR(D75="", E75=""),"工期或面積欄位空白",IF(OR(D75=0, E75=0),"工期或面積不可為0",IFERROR(ROUND(G75*E75*封面!$S$5/30,0),"封面代碼有誤或工期面積數值錯誤"))))</f>
        <v/>
      </c>
    </row>
    <row r="76" spans="1:8" ht="30" customHeight="1" x14ac:dyDescent="0.25">
      <c r="A76" s="6"/>
      <c r="B76" s="7"/>
      <c r="C76" s="6"/>
      <c r="D76" s="8"/>
      <c r="E76" s="9"/>
      <c r="F76" s="12" t="str">
        <f t="shared" si="3"/>
        <v/>
      </c>
      <c r="G76" s="1" t="str">
        <f t="shared" si="4"/>
        <v/>
      </c>
      <c r="H76" s="2" t="str">
        <f>IF(AND(D76="", E76=""),"",IF(OR(D76="", E76=""),"工期或面積欄位空白",IF(OR(D76=0, E76=0),"工期或面積不可為0",IFERROR(ROUND(G76*E76*封面!$S$5/30,0),"封面代碼有誤或工期面積數值錯誤"))))</f>
        <v/>
      </c>
    </row>
    <row r="77" spans="1:8" ht="30" customHeight="1" x14ac:dyDescent="0.25">
      <c r="A77" s="6"/>
      <c r="B77" s="7"/>
      <c r="C77" s="6"/>
      <c r="D77" s="8"/>
      <c r="E77" s="9"/>
      <c r="F77" s="12" t="str">
        <f t="shared" si="3"/>
        <v/>
      </c>
      <c r="G77" s="1" t="str">
        <f t="shared" si="4"/>
        <v/>
      </c>
      <c r="H77" s="2" t="str">
        <f>IF(AND(D77="", E77=""),"",IF(OR(D77="", E77=""),"工期或面積欄位空白",IF(OR(D77=0, E77=0),"工期或面積不可為0",IFERROR(ROUND(G77*E77*封面!$S$5/30,0),"封面代碼有誤或工期面積數值錯誤"))))</f>
        <v/>
      </c>
    </row>
    <row r="78" spans="1:8" ht="30" customHeight="1" x14ac:dyDescent="0.25">
      <c r="A78" s="6"/>
      <c r="B78" s="7"/>
      <c r="C78" s="6"/>
      <c r="D78" s="8"/>
      <c r="E78" s="9"/>
      <c r="F78" s="12" t="str">
        <f t="shared" si="3"/>
        <v/>
      </c>
      <c r="G78" s="1" t="str">
        <f t="shared" si="4"/>
        <v/>
      </c>
      <c r="H78" s="2" t="str">
        <f>IF(AND(D78="", E78=""),"",IF(OR(D78="", E78=""),"工期或面積欄位空白",IF(OR(D78=0, E78=0),"工期或面積不可為0",IFERROR(ROUND(G78*E78*封面!$S$5/30,0),"封面代碼有誤或工期面積數值錯誤"))))</f>
        <v/>
      </c>
    </row>
    <row r="79" spans="1:8" ht="30" customHeight="1" x14ac:dyDescent="0.25">
      <c r="A79" s="6"/>
      <c r="B79" s="7"/>
      <c r="C79" s="6"/>
      <c r="D79" s="8"/>
      <c r="E79" s="9"/>
      <c r="F79" s="12" t="str">
        <f t="shared" si="3"/>
        <v/>
      </c>
      <c r="G79" s="1" t="str">
        <f t="shared" si="4"/>
        <v/>
      </c>
      <c r="H79" s="2" t="str">
        <f>IF(AND(D79="", E79=""),"",IF(OR(D79="", E79=""),"工期或面積欄位空白",IF(OR(D79=0, E79=0),"工期或面積不可為0",IFERROR(ROUND(G79*E79*封面!$S$5/30,0),"封面代碼有誤或工期面積數值錯誤"))))</f>
        <v/>
      </c>
    </row>
    <row r="80" spans="1:8" ht="30" customHeight="1" x14ac:dyDescent="0.25">
      <c r="A80" s="6"/>
      <c r="B80" s="7"/>
      <c r="C80" s="6"/>
      <c r="D80" s="8"/>
      <c r="E80" s="9"/>
      <c r="F80" s="12" t="str">
        <f t="shared" si="3"/>
        <v/>
      </c>
      <c r="G80" s="1" t="str">
        <f t="shared" si="4"/>
        <v/>
      </c>
      <c r="H80" s="2" t="str">
        <f>IF(AND(D80="", E80=""),"",IF(OR(D80="", E80=""),"工期或面積欄位空白",IF(OR(D80=0, E80=0),"工期或面積不可為0",IFERROR(ROUND(G80*E80*封面!$S$5/30,0),"封面代碼有誤或工期面積數值錯誤"))))</f>
        <v/>
      </c>
    </row>
    <row r="81" spans="1:8" ht="30" customHeight="1" x14ac:dyDescent="0.25">
      <c r="A81" s="6"/>
      <c r="B81" s="7"/>
      <c r="C81" s="6"/>
      <c r="D81" s="8"/>
      <c r="E81" s="9"/>
      <c r="F81" s="12" t="str">
        <f t="shared" si="3"/>
        <v/>
      </c>
      <c r="G81" s="1" t="str">
        <f t="shared" si="4"/>
        <v/>
      </c>
      <c r="H81" s="2" t="str">
        <f>IF(AND(D81="", E81=""),"",IF(OR(D81="", E81=""),"工期或面積欄位空白",IF(OR(D81=0, E81=0),"工期或面積不可為0",IFERROR(ROUND(G81*E81*封面!$S$5/30,0),"封面代碼有誤或工期面積數值錯誤"))))</f>
        <v/>
      </c>
    </row>
    <row r="82" spans="1:8" ht="30" customHeight="1" x14ac:dyDescent="0.25">
      <c r="A82" s="6"/>
      <c r="B82" s="7"/>
      <c r="C82" s="6"/>
      <c r="D82" s="8"/>
      <c r="E82" s="9"/>
      <c r="F82" s="12" t="str">
        <f t="shared" si="3"/>
        <v/>
      </c>
      <c r="G82" s="1" t="str">
        <f t="shared" si="4"/>
        <v/>
      </c>
      <c r="H82" s="2" t="str">
        <f>IF(AND(D82="", E82=""),"",IF(OR(D82="", E82=""),"工期或面積欄位空白",IF(OR(D82=0, E82=0),"工期或面積不可為0",IFERROR(ROUND(G82*E82*封面!$S$5/30,0),"封面代碼有誤或工期面積數值錯誤"))))</f>
        <v/>
      </c>
    </row>
    <row r="83" spans="1:8" ht="30" customHeight="1" x14ac:dyDescent="0.25">
      <c r="A83" s="6"/>
      <c r="B83" s="7"/>
      <c r="C83" s="6"/>
      <c r="D83" s="8"/>
      <c r="E83" s="9"/>
      <c r="F83" s="12" t="str">
        <f t="shared" si="3"/>
        <v/>
      </c>
      <c r="G83" s="1" t="str">
        <f t="shared" si="4"/>
        <v/>
      </c>
      <c r="H83" s="2" t="str">
        <f>IF(AND(D83="", E83=""),"",IF(OR(D83="", E83=""),"工期或面積欄位空白",IF(OR(D83=0, E83=0),"工期或面積不可為0",IFERROR(ROUND(G83*E83*封面!$S$5/30,0),"封面代碼有誤或工期面積數值錯誤"))))</f>
        <v/>
      </c>
    </row>
    <row r="84" spans="1:8" ht="30" customHeight="1" x14ac:dyDescent="0.25">
      <c r="A84" s="6"/>
      <c r="B84" s="7"/>
      <c r="C84" s="6"/>
      <c r="D84" s="8"/>
      <c r="E84" s="9"/>
      <c r="F84" s="12" t="str">
        <f t="shared" si="3"/>
        <v/>
      </c>
      <c r="G84" s="1" t="str">
        <f t="shared" si="4"/>
        <v/>
      </c>
      <c r="H84" s="2" t="str">
        <f>IF(AND(D84="", E84=""),"",IF(OR(D84="", E84=""),"工期或面積欄位空白",IF(OR(D84=0, E84=0),"工期或面積不可為0",IFERROR(ROUND(G84*E84*封面!$S$5/30,0),"封面代碼有誤或工期面積數值錯誤"))))</f>
        <v/>
      </c>
    </row>
    <row r="85" spans="1:8" ht="30" customHeight="1" x14ac:dyDescent="0.25">
      <c r="A85" s="6"/>
      <c r="B85" s="7"/>
      <c r="C85" s="6"/>
      <c r="D85" s="8"/>
      <c r="E85" s="9"/>
      <c r="F85" s="12" t="str">
        <f t="shared" si="3"/>
        <v/>
      </c>
      <c r="G85" s="1" t="str">
        <f t="shared" si="4"/>
        <v/>
      </c>
      <c r="H85" s="2" t="str">
        <f>IF(AND(D85="", E85=""),"",IF(OR(D85="", E85=""),"工期或面積欄位空白",IF(OR(D85=0, E85=0),"工期或面積不可為0",IFERROR(ROUND(G85*E85*封面!$S$5/30,0),"封面代碼有誤或工期面積數值錯誤"))))</f>
        <v/>
      </c>
    </row>
    <row r="86" spans="1:8" ht="30" customHeight="1" x14ac:dyDescent="0.25">
      <c r="A86" s="6"/>
      <c r="B86" s="7"/>
      <c r="C86" s="6"/>
      <c r="D86" s="8"/>
      <c r="E86" s="9"/>
      <c r="F86" s="12" t="str">
        <f t="shared" si="3"/>
        <v/>
      </c>
      <c r="G86" s="1" t="str">
        <f t="shared" si="4"/>
        <v/>
      </c>
      <c r="H86" s="2" t="str">
        <f>IF(AND(D86="", E86=""),"",IF(OR(D86="", E86=""),"工期或面積欄位空白",IF(OR(D86=0, E86=0),"工期或面積不可為0",IFERROR(ROUND(G86*E86*封面!$S$5/30,0),"封面代碼有誤或工期面積數值錯誤"))))</f>
        <v/>
      </c>
    </row>
    <row r="87" spans="1:8" ht="30" customHeight="1" x14ac:dyDescent="0.25">
      <c r="A87" s="6"/>
      <c r="B87" s="7"/>
      <c r="C87" s="6"/>
      <c r="D87" s="8"/>
      <c r="E87" s="9"/>
      <c r="F87" s="12" t="str">
        <f t="shared" si="3"/>
        <v/>
      </c>
      <c r="G87" s="1" t="str">
        <f t="shared" si="4"/>
        <v/>
      </c>
      <c r="H87" s="2" t="str">
        <f>IF(AND(D87="", E87=""),"",IF(OR(D87="", E87=""),"工期或面積欄位空白",IF(OR(D87=0, E87=0),"工期或面積不可為0",IFERROR(ROUND(G87*E87*封面!$S$5/30,0),"封面代碼有誤或工期面積數值錯誤"))))</f>
        <v/>
      </c>
    </row>
    <row r="88" spans="1:8" ht="30" customHeight="1" x14ac:dyDescent="0.25">
      <c r="A88" s="6"/>
      <c r="B88" s="7"/>
      <c r="C88" s="6"/>
      <c r="D88" s="8"/>
      <c r="E88" s="9"/>
      <c r="F88" s="12" t="str">
        <f t="shared" si="3"/>
        <v/>
      </c>
      <c r="G88" s="1" t="str">
        <f t="shared" si="4"/>
        <v/>
      </c>
      <c r="H88" s="2" t="str">
        <f>IF(AND(D88="", E88=""),"",IF(OR(D88="", E88=""),"工期或面積欄位空白",IF(OR(D88=0, E88=0),"工期或面積不可為0",IFERROR(ROUND(G88*E88*封面!$S$5/30,0),"封面代碼有誤或工期面積數值錯誤"))))</f>
        <v/>
      </c>
    </row>
    <row r="89" spans="1:8" ht="30" customHeight="1" x14ac:dyDescent="0.25">
      <c r="A89" s="6"/>
      <c r="B89" s="7"/>
      <c r="C89" s="6"/>
      <c r="D89" s="8"/>
      <c r="E89" s="9"/>
      <c r="F89" s="12" t="str">
        <f t="shared" si="3"/>
        <v/>
      </c>
      <c r="G89" s="1" t="str">
        <f t="shared" si="4"/>
        <v/>
      </c>
      <c r="H89" s="2" t="str">
        <f>IF(AND(D89="", E89=""),"",IF(OR(D89="", E89=""),"工期或面積欄位空白",IF(OR(D89=0, E89=0),"工期或面積不可為0",IFERROR(ROUND(G89*E89*封面!$S$5/30,0),"封面代碼有誤或工期面積數值錯誤"))))</f>
        <v/>
      </c>
    </row>
    <row r="90" spans="1:8" ht="30" customHeight="1" x14ac:dyDescent="0.25">
      <c r="A90" s="6"/>
      <c r="B90" s="7"/>
      <c r="C90" s="6"/>
      <c r="D90" s="8"/>
      <c r="E90" s="9"/>
      <c r="F90" s="12" t="str">
        <f t="shared" si="3"/>
        <v/>
      </c>
      <c r="G90" s="1" t="str">
        <f t="shared" si="4"/>
        <v/>
      </c>
      <c r="H90" s="2" t="str">
        <f>IF(AND(D90="", E90=""),"",IF(OR(D90="", E90=""),"工期或面積欄位空白",IF(OR(D90=0, E90=0),"工期或面積不可為0",IFERROR(ROUND(G90*E90*封面!$S$5/30,0),"封面代碼有誤或工期面積數值錯誤"))))</f>
        <v/>
      </c>
    </row>
    <row r="91" spans="1:8" ht="30" customHeight="1" x14ac:dyDescent="0.25">
      <c r="A91" s="6"/>
      <c r="B91" s="7"/>
      <c r="C91" s="6"/>
      <c r="D91" s="8"/>
      <c r="E91" s="9"/>
      <c r="F91" s="12" t="str">
        <f t="shared" si="3"/>
        <v/>
      </c>
      <c r="G91" s="1" t="str">
        <f t="shared" si="4"/>
        <v/>
      </c>
      <c r="H91" s="2" t="str">
        <f>IF(AND(D91="", E91=""),"",IF(OR(D91="", E91=""),"工期或面積欄位空白",IF(OR(D91=0, E91=0),"工期或面積不可為0",IFERROR(ROUND(G91*E91*封面!$S$5/30,0),"封面代碼有誤或工期面積數值錯誤"))))</f>
        <v/>
      </c>
    </row>
    <row r="92" spans="1:8" ht="30" customHeight="1" x14ac:dyDescent="0.25">
      <c r="A92" s="6"/>
      <c r="B92" s="7"/>
      <c r="C92" s="6"/>
      <c r="D92" s="8"/>
      <c r="E92" s="9"/>
      <c r="F92" s="12" t="str">
        <f t="shared" si="3"/>
        <v/>
      </c>
      <c r="G92" s="1" t="str">
        <f t="shared" si="4"/>
        <v/>
      </c>
      <c r="H92" s="2" t="str">
        <f>IF(AND(D92="", E92=""),"",IF(OR(D92="", E92=""),"工期或面積欄位空白",IF(OR(D92=0, E92=0),"工期或面積不可為0",IFERROR(ROUND(G92*E92*封面!$S$5/30,0),"封面代碼有誤或工期面積數值錯誤"))))</f>
        <v/>
      </c>
    </row>
    <row r="93" spans="1:8" ht="30" customHeight="1" x14ac:dyDescent="0.25">
      <c r="A93" s="6"/>
      <c r="B93" s="7"/>
      <c r="C93" s="6"/>
      <c r="D93" s="8"/>
      <c r="E93" s="9"/>
      <c r="F93" s="12" t="str">
        <f t="shared" si="3"/>
        <v/>
      </c>
      <c r="G93" s="1" t="str">
        <f t="shared" si="4"/>
        <v/>
      </c>
      <c r="H93" s="2" t="str">
        <f>IF(AND(D93="", E93=""),"",IF(OR(D93="", E93=""),"工期或面積欄位空白",IF(OR(D93=0, E93=0),"工期或面積不可為0",IFERROR(ROUND(G93*E93*封面!$S$5/30,0),"封面代碼有誤或工期面積數值錯誤"))))</f>
        <v/>
      </c>
    </row>
    <row r="94" spans="1:8" ht="30" customHeight="1" x14ac:dyDescent="0.25">
      <c r="A94" s="6"/>
      <c r="B94" s="7"/>
      <c r="C94" s="6"/>
      <c r="D94" s="8"/>
      <c r="E94" s="9"/>
      <c r="F94" s="12" t="str">
        <f t="shared" si="3"/>
        <v/>
      </c>
      <c r="G94" s="1" t="str">
        <f t="shared" si="4"/>
        <v/>
      </c>
      <c r="H94" s="2" t="str">
        <f>IF(AND(D94="", E94=""),"",IF(OR(D94="", E94=""),"工期或面積欄位空白",IF(OR(D94=0, E94=0),"工期或面積不可為0",IFERROR(ROUND(G94*E94*封面!$S$5/30,0),"封面代碼有誤或工期面積數值錯誤"))))</f>
        <v/>
      </c>
    </row>
    <row r="95" spans="1:8" ht="30" customHeight="1" x14ac:dyDescent="0.25">
      <c r="A95" s="6"/>
      <c r="B95" s="7"/>
      <c r="C95" s="6"/>
      <c r="D95" s="8"/>
      <c r="E95" s="9"/>
      <c r="F95" s="12" t="str">
        <f t="shared" si="3"/>
        <v/>
      </c>
      <c r="G95" s="1" t="str">
        <f t="shared" si="4"/>
        <v/>
      </c>
      <c r="H95" s="2" t="str">
        <f>IF(AND(D95="", E95=""),"",IF(OR(D95="", E95=""),"工期或面積欄位空白",IF(OR(D95=0, E95=0),"工期或面積不可為0",IFERROR(ROUND(G95*E95*封面!$S$5/30,0),"封面代碼有誤或工期面積數值錯誤"))))</f>
        <v/>
      </c>
    </row>
    <row r="96" spans="1:8" ht="30" customHeight="1" x14ac:dyDescent="0.25">
      <c r="A96" s="6"/>
      <c r="B96" s="7"/>
      <c r="C96" s="6"/>
      <c r="D96" s="8"/>
      <c r="E96" s="9"/>
      <c r="F96" s="12" t="str">
        <f t="shared" si="3"/>
        <v/>
      </c>
      <c r="G96" s="1" t="str">
        <f t="shared" si="4"/>
        <v/>
      </c>
      <c r="H96" s="2" t="str">
        <f>IF(AND(D96="", E96=""),"",IF(OR(D96="", E96=""),"工期或面積欄位空白",IF(OR(D96=0, E96=0),"工期或面積不可為0",IFERROR(ROUND(G96*E96*封面!$S$5/30,0),"封面代碼有誤或工期面積數值錯誤"))))</f>
        <v/>
      </c>
    </row>
    <row r="97" spans="1:8" ht="30" customHeight="1" x14ac:dyDescent="0.25">
      <c r="A97" s="6"/>
      <c r="B97" s="7"/>
      <c r="C97" s="6"/>
      <c r="D97" s="8"/>
      <c r="E97" s="9"/>
      <c r="F97" s="12" t="str">
        <f t="shared" si="3"/>
        <v/>
      </c>
      <c r="G97" s="1" t="str">
        <f t="shared" si="4"/>
        <v/>
      </c>
      <c r="H97" s="2" t="str">
        <f>IF(AND(D97="", E97=""),"",IF(OR(D97="", E97=""),"工期或面積欄位空白",IF(OR(D97=0, E97=0),"工期或面積不可為0",IFERROR(ROUND(G97*E97*封面!$S$5/30,0),"封面代碼有誤或工期面積數值錯誤"))))</f>
        <v/>
      </c>
    </row>
    <row r="98" spans="1:8" ht="30" customHeight="1" x14ac:dyDescent="0.25">
      <c r="A98" s="6"/>
      <c r="B98" s="7"/>
      <c r="C98" s="6"/>
      <c r="D98" s="8"/>
      <c r="E98" s="9"/>
      <c r="F98" s="12" t="str">
        <f t="shared" si="3"/>
        <v/>
      </c>
      <c r="G98" s="1" t="str">
        <f t="shared" si="4"/>
        <v/>
      </c>
      <c r="H98" s="2" t="str">
        <f>IF(AND(D98="", E98=""),"",IF(OR(D98="", E98=""),"工期或面積欄位空白",IF(OR(D98=0, E98=0),"工期或面積不可為0",IFERROR(ROUND(G98*E98*封面!$S$5/30,0),"封面代碼有誤或工期面積數值錯誤"))))</f>
        <v/>
      </c>
    </row>
    <row r="99" spans="1:8" ht="30" customHeight="1" x14ac:dyDescent="0.25">
      <c r="A99" s="6"/>
      <c r="B99" s="7"/>
      <c r="C99" s="6"/>
      <c r="D99" s="8"/>
      <c r="E99" s="9"/>
      <c r="F99" s="12" t="str">
        <f t="shared" si="3"/>
        <v/>
      </c>
      <c r="G99" s="1" t="str">
        <f t="shared" si="4"/>
        <v/>
      </c>
      <c r="H99" s="2" t="str">
        <f>IF(AND(D99="", E99=""),"",IF(OR(D99="", E99=""),"工期或面積欄位空白",IF(OR(D99=0, E99=0),"工期或面積不可為0",IFERROR(ROUND(G99*E99*封面!$S$5/30,0),"封面代碼有誤或工期面積數值錯誤"))))</f>
        <v/>
      </c>
    </row>
    <row r="100" spans="1:8" ht="30" customHeight="1" x14ac:dyDescent="0.25">
      <c r="A100" s="6"/>
      <c r="B100" s="7"/>
      <c r="C100" s="6"/>
      <c r="D100" s="8"/>
      <c r="E100" s="9"/>
      <c r="F100" s="12" t="str">
        <f t="shared" si="3"/>
        <v/>
      </c>
      <c r="G100" s="1" t="str">
        <f t="shared" si="4"/>
        <v/>
      </c>
      <c r="H100" s="2" t="str">
        <f>IF(AND(D100="", E100=""),"",IF(OR(D100="", E100=""),"工期或面積欄位空白",IF(OR(D100=0, E100=0),"工期或面積不可為0",IFERROR(ROUND(G100*E100*封面!$S$5/30,0),"封面代碼有誤或工期面積數值錯誤"))))</f>
        <v/>
      </c>
    </row>
    <row r="101" spans="1:8" ht="30" customHeight="1" x14ac:dyDescent="0.25">
      <c r="A101" s="6"/>
      <c r="B101" s="7"/>
      <c r="C101" s="6"/>
      <c r="D101" s="8"/>
      <c r="E101" s="9"/>
      <c r="F101" s="12" t="str">
        <f t="shared" si="3"/>
        <v/>
      </c>
      <c r="G101" s="1" t="str">
        <f t="shared" si="4"/>
        <v/>
      </c>
      <c r="H101" s="2" t="str">
        <f>IF(AND(D101="", E101=""),"",IF(OR(D101="", E101=""),"工期或面積欄位空白",IF(OR(D101=0, E101=0),"工期或面積不可為0",IFERROR(ROUND(G101*E101*封面!$S$5/30,0),"封面代碼有誤或工期面積數值錯誤"))))</f>
        <v/>
      </c>
    </row>
    <row r="102" spans="1:8" ht="30" customHeight="1" x14ac:dyDescent="0.25">
      <c r="A102" s="6"/>
      <c r="B102" s="7"/>
      <c r="C102" s="6"/>
      <c r="D102" s="8"/>
      <c r="E102" s="9"/>
      <c r="F102" s="12" t="str">
        <f t="shared" si="3"/>
        <v/>
      </c>
      <c r="G102" s="1" t="str">
        <f t="shared" si="4"/>
        <v/>
      </c>
      <c r="H102" s="2" t="str">
        <f>IF(AND(D102="", E102=""),"",IF(OR(D102="", E102=""),"工期或面積欄位空白",IF(OR(D102=0, E102=0),"工期或面積不可為0",IFERROR(ROUND(G102*E102*封面!$S$5/30,0),"封面代碼有誤或工期面積數值錯誤"))))</f>
        <v/>
      </c>
    </row>
    <row r="103" spans="1:8" ht="30" customHeight="1" x14ac:dyDescent="0.25">
      <c r="A103" s="6"/>
      <c r="B103" s="7"/>
      <c r="C103" s="6"/>
      <c r="D103" s="8"/>
      <c r="E103" s="9"/>
      <c r="F103" s="12" t="str">
        <f t="shared" si="3"/>
        <v/>
      </c>
      <c r="G103" s="1" t="str">
        <f t="shared" si="4"/>
        <v/>
      </c>
      <c r="H103" s="2" t="str">
        <f>IF(AND(D103="", E103=""),"",IF(OR(D103="", E103=""),"工期或面積欄位空白",IF(OR(D103=0, E103=0),"工期或面積不可為0",IFERROR(ROUND(G103*E103*封面!$S$5/30,0),"封面代碼有誤或工期面積數值錯誤"))))</f>
        <v/>
      </c>
    </row>
    <row r="104" spans="1:8" ht="30" customHeight="1" x14ac:dyDescent="0.25">
      <c r="A104" s="6"/>
      <c r="B104" s="7"/>
      <c r="C104" s="6"/>
      <c r="D104" s="8"/>
      <c r="E104" s="9"/>
      <c r="F104" s="12" t="str">
        <f t="shared" si="3"/>
        <v/>
      </c>
      <c r="G104" s="1" t="str">
        <f t="shared" si="4"/>
        <v/>
      </c>
      <c r="H104" s="2" t="str">
        <f>IF(AND(D104="", E104=""),"",IF(OR(D104="", E104=""),"工期或面積欄位空白",IF(OR(D104=0, E104=0),"工期或面積不可為0",IFERROR(ROUND(G104*E104*封面!$S$5/30,0),"封面代碼有誤或工期面積數值錯誤"))))</f>
        <v/>
      </c>
    </row>
    <row r="105" spans="1:8" ht="30" customHeight="1" x14ac:dyDescent="0.25">
      <c r="A105" s="6"/>
      <c r="B105" s="7"/>
      <c r="C105" s="6"/>
      <c r="D105" s="8"/>
      <c r="E105" s="9"/>
      <c r="F105" s="12" t="str">
        <f t="shared" si="3"/>
        <v/>
      </c>
      <c r="G105" s="1" t="str">
        <f t="shared" si="4"/>
        <v/>
      </c>
      <c r="H105" s="2" t="str">
        <f>IF(AND(D105="", E105=""),"",IF(OR(D105="", E105=""),"工期或面積欄位空白",IF(OR(D105=0, E105=0),"工期或面積不可為0",IFERROR(ROUND(G105*E105*封面!$S$5/30,0),"封面代碼有誤或工期面積數值錯誤"))))</f>
        <v/>
      </c>
    </row>
    <row r="106" spans="1:8" ht="30" customHeight="1" x14ac:dyDescent="0.25">
      <c r="A106" s="6"/>
      <c r="B106" s="7"/>
      <c r="C106" s="6"/>
      <c r="D106" s="8"/>
      <c r="E106" s="9"/>
      <c r="F106" s="12" t="str">
        <f t="shared" si="3"/>
        <v/>
      </c>
      <c r="G106" s="1" t="str">
        <f t="shared" si="4"/>
        <v/>
      </c>
      <c r="H106" s="2" t="str">
        <f>IF(AND(D106="", E106=""),"",IF(OR(D106="", E106=""),"工期或面積欄位空白",IF(OR(D106=0, E106=0),"工期或面積不可為0",IFERROR(ROUND(G106*E106*封面!$S$5/30,0),"封面代碼有誤或工期面積數值錯誤"))))</f>
        <v/>
      </c>
    </row>
    <row r="107" spans="1:8" ht="30" customHeight="1" x14ac:dyDescent="0.25">
      <c r="A107" s="6"/>
      <c r="B107" s="7"/>
      <c r="C107" s="6"/>
      <c r="D107" s="8"/>
      <c r="E107" s="9"/>
      <c r="F107" s="12" t="str">
        <f t="shared" si="3"/>
        <v/>
      </c>
      <c r="G107" s="1" t="str">
        <f t="shared" si="4"/>
        <v/>
      </c>
      <c r="H107" s="2" t="str">
        <f>IF(AND(D107="", E107=""),"",IF(OR(D107="", E107=""),"工期或面積欄位空白",IF(OR(D107=0, E107=0),"工期或面積不可為0",IFERROR(ROUND(G107*E107*封面!$S$5/30,0),"封面代碼有誤或工期面積數值錯誤"))))</f>
        <v/>
      </c>
    </row>
    <row r="108" spans="1:8" ht="30" customHeight="1" x14ac:dyDescent="0.25">
      <c r="A108" s="6"/>
      <c r="B108" s="7"/>
      <c r="C108" s="6"/>
      <c r="D108" s="8"/>
      <c r="E108" s="9"/>
      <c r="F108" s="12" t="str">
        <f t="shared" si="3"/>
        <v/>
      </c>
      <c r="G108" s="1" t="str">
        <f t="shared" si="4"/>
        <v/>
      </c>
      <c r="H108" s="2" t="str">
        <f>IF(AND(D108="", E108=""),"",IF(OR(D108="", E108=""),"工期或面積欄位空白",IF(OR(D108=0, E108=0),"工期或面積不可為0",IFERROR(ROUND(G108*E108*封面!$S$5/30,0),"封面代碼有誤或工期面積數值錯誤"))))</f>
        <v/>
      </c>
    </row>
    <row r="109" spans="1:8" ht="30" customHeight="1" x14ac:dyDescent="0.25">
      <c r="A109" s="6"/>
      <c r="B109" s="7"/>
      <c r="C109" s="6"/>
      <c r="D109" s="8"/>
      <c r="E109" s="9"/>
      <c r="F109" s="12" t="str">
        <f t="shared" si="3"/>
        <v/>
      </c>
      <c r="G109" s="1" t="str">
        <f t="shared" si="4"/>
        <v/>
      </c>
      <c r="H109" s="2" t="str">
        <f>IF(AND(D109="", E109=""),"",IF(OR(D109="", E109=""),"工期或面積欄位空白",IF(OR(D109=0, E109=0),"工期或面積不可為0",IFERROR(ROUND(G109*E109*封面!$S$5/30,0),"封面代碼有誤或工期面積數值錯誤"))))</f>
        <v/>
      </c>
    </row>
    <row r="110" spans="1:8" ht="30" customHeight="1" x14ac:dyDescent="0.25">
      <c r="A110" s="6"/>
      <c r="B110" s="7"/>
      <c r="C110" s="6"/>
      <c r="D110" s="8"/>
      <c r="E110" s="9"/>
      <c r="F110" s="12" t="str">
        <f t="shared" si="3"/>
        <v/>
      </c>
      <c r="G110" s="1" t="str">
        <f t="shared" si="4"/>
        <v/>
      </c>
      <c r="H110" s="2" t="str">
        <f>IF(AND(D110="", E110=""),"",IF(OR(D110="", E110=""),"工期或面積欄位空白",IF(OR(D110=0, E110=0),"工期或面積不可為0",IFERROR(ROUND(G110*E110*封面!$S$5/30,0),"封面代碼有誤或工期面積數值錯誤"))))</f>
        <v/>
      </c>
    </row>
    <row r="111" spans="1:8" ht="30" customHeight="1" x14ac:dyDescent="0.25">
      <c r="A111" s="6"/>
      <c r="B111" s="7"/>
      <c r="C111" s="6"/>
      <c r="D111" s="8"/>
      <c r="E111" s="9"/>
      <c r="F111" s="12" t="str">
        <f t="shared" si="3"/>
        <v/>
      </c>
      <c r="G111" s="1" t="str">
        <f t="shared" si="4"/>
        <v/>
      </c>
      <c r="H111" s="2" t="str">
        <f>IF(AND(D111="", E111=""),"",IF(OR(D111="", E111=""),"工期或面積欄位空白",IF(OR(D111=0, E111=0),"工期或面積不可為0",IFERROR(ROUND(G111*E111*封面!$S$5/30,0),"封面代碼有誤或工期面積數值錯誤"))))</f>
        <v/>
      </c>
    </row>
    <row r="112" spans="1:8" ht="30" customHeight="1" x14ac:dyDescent="0.25">
      <c r="A112" s="6"/>
      <c r="B112" s="7"/>
      <c r="C112" s="6"/>
      <c r="D112" s="8"/>
      <c r="E112" s="9"/>
      <c r="F112" s="12" t="str">
        <f t="shared" si="3"/>
        <v/>
      </c>
      <c r="G112" s="1" t="str">
        <f t="shared" si="4"/>
        <v/>
      </c>
      <c r="H112" s="2" t="str">
        <f>IF(AND(D112="", E112=""),"",IF(OR(D112="", E112=""),"工期或面積欄位空白",IF(OR(D112=0, E112=0),"工期或面積不可為0",IFERROR(ROUND(G112*E112*封面!$S$5/30,0),"封面代碼有誤或工期面積數值錯誤"))))</f>
        <v/>
      </c>
    </row>
    <row r="113" spans="1:8" ht="30" customHeight="1" x14ac:dyDescent="0.25">
      <c r="A113" s="6"/>
      <c r="B113" s="7"/>
      <c r="C113" s="6"/>
      <c r="D113" s="8"/>
      <c r="E113" s="9"/>
      <c r="F113" s="12" t="str">
        <f t="shared" si="3"/>
        <v/>
      </c>
      <c r="G113" s="1" t="str">
        <f t="shared" si="4"/>
        <v/>
      </c>
      <c r="H113" s="2" t="str">
        <f>IF(AND(D113="", E113=""),"",IF(OR(D113="", E113=""),"工期或面積欄位空白",IF(OR(D113=0, E113=0),"工期或面積不可為0",IFERROR(ROUND(G113*E113*封面!$S$5/30,0),"封面代碼有誤或工期面積數值錯誤"))))</f>
        <v/>
      </c>
    </row>
    <row r="114" spans="1:8" ht="30" customHeight="1" x14ac:dyDescent="0.25">
      <c r="A114" s="6"/>
      <c r="B114" s="7"/>
      <c r="C114" s="6"/>
      <c r="D114" s="8"/>
      <c r="E114" s="9"/>
      <c r="F114" s="12" t="str">
        <f t="shared" si="3"/>
        <v/>
      </c>
      <c r="G114" s="1" t="str">
        <f t="shared" si="4"/>
        <v/>
      </c>
      <c r="H114" s="2" t="str">
        <f>IF(AND(D114="", E114=""),"",IF(OR(D114="", E114=""),"工期或面積欄位空白",IF(OR(D114=0, E114=0),"工期或面積不可為0",IFERROR(ROUND(G114*E114*封面!$S$5/30,0),"封面代碼有誤或工期面積數值錯誤"))))</f>
        <v/>
      </c>
    </row>
    <row r="115" spans="1:8" ht="30" customHeight="1" x14ac:dyDescent="0.25">
      <c r="A115" s="6"/>
      <c r="B115" s="7"/>
      <c r="C115" s="6"/>
      <c r="D115" s="8"/>
      <c r="E115" s="9"/>
      <c r="F115" s="12" t="str">
        <f t="shared" si="3"/>
        <v/>
      </c>
      <c r="G115" s="1" t="str">
        <f t="shared" si="4"/>
        <v/>
      </c>
      <c r="H115" s="2" t="str">
        <f>IF(AND(D115="", E115=""),"",IF(OR(D115="", E115=""),"工期或面積欄位空白",IF(OR(D115=0, E115=0),"工期或面積不可為0",IFERROR(ROUND(G115*E115*封面!$S$5/30,0),"封面代碼有誤或工期面積數值錯誤"))))</f>
        <v/>
      </c>
    </row>
    <row r="116" spans="1:8" ht="30" customHeight="1" x14ac:dyDescent="0.25">
      <c r="A116" s="6"/>
      <c r="B116" s="7"/>
      <c r="C116" s="6"/>
      <c r="D116" s="8"/>
      <c r="E116" s="9"/>
      <c r="F116" s="12" t="str">
        <f t="shared" si="3"/>
        <v/>
      </c>
      <c r="G116" s="1" t="str">
        <f t="shared" si="4"/>
        <v/>
      </c>
      <c r="H116" s="2" t="str">
        <f>IF(AND(D116="", E116=""),"",IF(OR(D116="", E116=""),"工期或面積欄位空白",IF(OR(D116=0, E116=0),"工期或面積不可為0",IFERROR(ROUND(G116*E116*封面!$S$5/30,0),"封面代碼有誤或工期面積數值錯誤"))))</f>
        <v/>
      </c>
    </row>
    <row r="117" spans="1:8" ht="30" customHeight="1" x14ac:dyDescent="0.25">
      <c r="A117" s="6"/>
      <c r="B117" s="7"/>
      <c r="C117" s="6"/>
      <c r="D117" s="8"/>
      <c r="E117" s="9"/>
      <c r="F117" s="12" t="str">
        <f t="shared" si="3"/>
        <v/>
      </c>
      <c r="G117" s="1" t="str">
        <f t="shared" si="4"/>
        <v/>
      </c>
      <c r="H117" s="2" t="str">
        <f>IF(AND(D117="", E117=""),"",IF(OR(D117="", E117=""),"工期或面積欄位空白",IF(OR(D117=0, E117=0),"工期或面積不可為0",IFERROR(ROUND(G117*E117*封面!$S$5/30,0),"封面代碼有誤或工期面積數值錯誤"))))</f>
        <v/>
      </c>
    </row>
    <row r="118" spans="1:8" ht="30" customHeight="1" x14ac:dyDescent="0.25">
      <c r="A118" s="6"/>
      <c r="B118" s="7"/>
      <c r="C118" s="6"/>
      <c r="D118" s="8"/>
      <c r="E118" s="9"/>
      <c r="F118" s="12" t="str">
        <f t="shared" si="3"/>
        <v/>
      </c>
      <c r="G118" s="1" t="str">
        <f t="shared" si="4"/>
        <v/>
      </c>
      <c r="H118" s="2" t="str">
        <f>IF(AND(D118="", E118=""),"",IF(OR(D118="", E118=""),"工期或面積欄位空白",IF(OR(D118=0, E118=0),"工期或面積不可為0",IFERROR(ROUND(G118*E118*封面!$S$5/30,0),"封面代碼有誤或工期面積數值錯誤"))))</f>
        <v/>
      </c>
    </row>
    <row r="119" spans="1:8" ht="30" customHeight="1" x14ac:dyDescent="0.25">
      <c r="A119" s="6"/>
      <c r="B119" s="7"/>
      <c r="C119" s="6"/>
      <c r="D119" s="8"/>
      <c r="E119" s="9"/>
      <c r="F119" s="12" t="str">
        <f t="shared" si="3"/>
        <v/>
      </c>
      <c r="G119" s="1" t="str">
        <f t="shared" si="4"/>
        <v/>
      </c>
      <c r="H119" s="2" t="str">
        <f>IF(AND(D119="", E119=""),"",IF(OR(D119="", E119=""),"工期或面積欄位空白",IF(OR(D119=0, E119=0),"工期或面積不可為0",IFERROR(ROUND(G119*E119*封面!$S$5/30,0),"封面代碼有誤或工期面積數值錯誤"))))</f>
        <v/>
      </c>
    </row>
    <row r="120" spans="1:8" ht="30" customHeight="1" x14ac:dyDescent="0.25">
      <c r="A120" s="6"/>
      <c r="B120" s="7"/>
      <c r="C120" s="6"/>
      <c r="D120" s="8"/>
      <c r="E120" s="9"/>
      <c r="F120" s="12" t="str">
        <f t="shared" si="3"/>
        <v/>
      </c>
      <c r="G120" s="1" t="str">
        <f t="shared" si="4"/>
        <v/>
      </c>
      <c r="H120" s="2" t="str">
        <f>IF(AND(D120="", E120=""),"",IF(OR(D120="", E120=""),"工期或面積欄位空白",IF(OR(D120=0, E120=0),"工期或面積不可為0",IFERROR(ROUND(G120*E120*封面!$S$5/30,0),"封面代碼有誤或工期面積數值錯誤"))))</f>
        <v/>
      </c>
    </row>
    <row r="121" spans="1:8" ht="30" customHeight="1" x14ac:dyDescent="0.25">
      <c r="A121" s="6"/>
      <c r="B121" s="7"/>
      <c r="C121" s="6"/>
      <c r="D121" s="8"/>
      <c r="E121" s="9"/>
      <c r="F121" s="12" t="str">
        <f t="shared" si="3"/>
        <v/>
      </c>
      <c r="G121" s="1" t="str">
        <f t="shared" si="4"/>
        <v/>
      </c>
      <c r="H121" s="2" t="str">
        <f>IF(AND(D121="", E121=""),"",IF(OR(D121="", E121=""),"工期或面積欄位空白",IF(OR(D121=0, E121=0),"工期或面積不可為0",IFERROR(ROUND(G121*E121*封面!$S$5/30,0),"封面代碼有誤或工期面積數值錯誤"))))</f>
        <v/>
      </c>
    </row>
    <row r="122" spans="1:8" ht="30" customHeight="1" x14ac:dyDescent="0.25">
      <c r="A122" s="6"/>
      <c r="B122" s="7"/>
      <c r="C122" s="6"/>
      <c r="D122" s="8"/>
      <c r="E122" s="9"/>
      <c r="F122" s="12" t="str">
        <f t="shared" si="3"/>
        <v/>
      </c>
      <c r="G122" s="1" t="str">
        <f t="shared" si="4"/>
        <v/>
      </c>
      <c r="H122" s="2" t="str">
        <f>IF(AND(D122="", E122=""),"",IF(OR(D122="", E122=""),"工期或面積欄位空白",IF(OR(D122=0, E122=0),"工期或面積不可為0",IFERROR(ROUND(G122*E122*封面!$S$5/30,0),"封面代碼有誤或工期面積數值錯誤"))))</f>
        <v/>
      </c>
    </row>
    <row r="123" spans="1:8" ht="30" customHeight="1" x14ac:dyDescent="0.25">
      <c r="A123" s="6"/>
      <c r="B123" s="7"/>
      <c r="C123" s="6"/>
      <c r="D123" s="8"/>
      <c r="E123" s="9"/>
      <c r="F123" s="12" t="str">
        <f t="shared" si="3"/>
        <v/>
      </c>
      <c r="G123" s="1" t="str">
        <f t="shared" si="4"/>
        <v/>
      </c>
      <c r="H123" s="2" t="str">
        <f>IF(AND(D123="", E123=""),"",IF(OR(D123="", E123=""),"工期或面積欄位空白",IF(OR(D123=0, E123=0),"工期或面積不可為0",IFERROR(ROUND(G123*E123*封面!$S$5/30,0),"封面代碼有誤或工期面積數值錯誤"))))</f>
        <v/>
      </c>
    </row>
    <row r="124" spans="1:8" ht="30" customHeight="1" x14ac:dyDescent="0.25">
      <c r="A124" s="6"/>
      <c r="B124" s="7"/>
      <c r="C124" s="6"/>
      <c r="D124" s="8"/>
      <c r="E124" s="9"/>
      <c r="F124" s="12" t="str">
        <f t="shared" si="3"/>
        <v/>
      </c>
      <c r="G124" s="1" t="str">
        <f t="shared" si="4"/>
        <v/>
      </c>
      <c r="H124" s="2" t="str">
        <f>IF(AND(D124="", E124=""),"",IF(OR(D124="", E124=""),"工期或面積欄位空白",IF(OR(D124=0, E124=0),"工期或面積不可為0",IFERROR(ROUND(G124*E124*封面!$S$5/30,0),"封面代碼有誤或工期面積數值錯誤"))))</f>
        <v/>
      </c>
    </row>
    <row r="125" spans="1:8" ht="30" customHeight="1" x14ac:dyDescent="0.25">
      <c r="A125" s="6"/>
      <c r="B125" s="7"/>
      <c r="C125" s="6"/>
      <c r="D125" s="8"/>
      <c r="E125" s="9"/>
      <c r="F125" s="12" t="str">
        <f t="shared" si="3"/>
        <v/>
      </c>
      <c r="G125" s="1" t="str">
        <f t="shared" si="4"/>
        <v/>
      </c>
      <c r="H125" s="2" t="str">
        <f>IF(AND(D125="", E125=""),"",IF(OR(D125="", E125=""),"工期或面積欄位空白",IF(OR(D125=0, E125=0),"工期或面積不可為0",IFERROR(ROUND(G125*E125*封面!$S$5/30,0),"封面代碼有誤或工期面積數值錯誤"))))</f>
        <v/>
      </c>
    </row>
    <row r="126" spans="1:8" ht="30" customHeight="1" x14ac:dyDescent="0.25">
      <c r="A126" s="6"/>
      <c r="B126" s="7"/>
      <c r="C126" s="6"/>
      <c r="D126" s="8"/>
      <c r="E126" s="9"/>
      <c r="F126" s="12" t="str">
        <f t="shared" si="3"/>
        <v/>
      </c>
      <c r="G126" s="1" t="str">
        <f t="shared" si="4"/>
        <v/>
      </c>
      <c r="H126" s="2" t="str">
        <f>IF(AND(D126="", E126=""),"",IF(OR(D126="", E126=""),"工期或面積欄位空白",IF(OR(D126=0, E126=0),"工期或面積不可為0",IFERROR(ROUND(G126*E126*封面!$S$5/30,0),"封面代碼有誤或工期面積數值錯誤"))))</f>
        <v/>
      </c>
    </row>
    <row r="127" spans="1:8" ht="30" customHeight="1" x14ac:dyDescent="0.25">
      <c r="A127" s="6"/>
      <c r="B127" s="7"/>
      <c r="C127" s="6"/>
      <c r="D127" s="8"/>
      <c r="E127" s="9"/>
      <c r="F127" s="12" t="str">
        <f t="shared" si="3"/>
        <v/>
      </c>
      <c r="G127" s="1" t="str">
        <f t="shared" si="4"/>
        <v/>
      </c>
      <c r="H127" s="2" t="str">
        <f>IF(AND(D127="", E127=""),"",IF(OR(D127="", E127=""),"工期或面積欄位空白",IF(OR(D127=0, E127=0),"工期或面積不可為0",IFERROR(ROUND(G127*E127*封面!$S$5/30,0),"封面代碼有誤或工期面積數值錯誤"))))</f>
        <v/>
      </c>
    </row>
    <row r="128" spans="1:8" ht="30" customHeight="1" x14ac:dyDescent="0.25">
      <c r="A128" s="6"/>
      <c r="B128" s="7"/>
      <c r="C128" s="6"/>
      <c r="D128" s="8"/>
      <c r="E128" s="9"/>
      <c r="F128" s="12" t="str">
        <f t="shared" si="3"/>
        <v/>
      </c>
      <c r="G128" s="1" t="str">
        <f t="shared" si="4"/>
        <v/>
      </c>
      <c r="H128" s="2" t="str">
        <f>IF(AND(D128="", E128=""),"",IF(OR(D128="", E128=""),"工期或面積欄位空白",IF(OR(D128=0, E128=0),"工期或面積不可為0",IFERROR(ROUND(G128*E128*封面!$S$5/30,0),"封面代碼有誤或工期面積數值錯誤"))))</f>
        <v/>
      </c>
    </row>
    <row r="129" spans="1:8" ht="30" customHeight="1" x14ac:dyDescent="0.25">
      <c r="A129" s="6"/>
      <c r="B129" s="7"/>
      <c r="C129" s="6"/>
      <c r="D129" s="8"/>
      <c r="E129" s="9"/>
      <c r="F129" s="12" t="str">
        <f t="shared" si="3"/>
        <v/>
      </c>
      <c r="G129" s="1" t="str">
        <f t="shared" si="4"/>
        <v/>
      </c>
      <c r="H129" s="2" t="str">
        <f>IF(AND(D129="", E129=""),"",IF(OR(D129="", E129=""),"工期或面積欄位空白",IF(OR(D129=0, E129=0),"工期或面積不可為0",IFERROR(ROUND(G129*E129*封面!$S$5/30,0),"封面代碼有誤或工期面積數值錯誤"))))</f>
        <v/>
      </c>
    </row>
    <row r="130" spans="1:8" ht="30" customHeight="1" x14ac:dyDescent="0.25">
      <c r="A130" s="6"/>
      <c r="B130" s="7"/>
      <c r="C130" s="6"/>
      <c r="D130" s="8"/>
      <c r="E130" s="9"/>
      <c r="F130" s="12" t="str">
        <f t="shared" si="3"/>
        <v/>
      </c>
      <c r="G130" s="1" t="str">
        <f t="shared" si="4"/>
        <v/>
      </c>
      <c r="H130" s="2" t="str">
        <f>IF(AND(D130="", E130=""),"",IF(OR(D130="", E130=""),"工期或面積欄位空白",IF(OR(D130=0, E130=0),"工期或面積不可為0",IFERROR(ROUND(G130*E130*封面!$S$5/30,0),"封面代碼有誤或工期面積數值錯誤"))))</f>
        <v/>
      </c>
    </row>
    <row r="131" spans="1:8" ht="30" customHeight="1" x14ac:dyDescent="0.25">
      <c r="A131" s="6"/>
      <c r="B131" s="7"/>
      <c r="C131" s="6"/>
      <c r="D131" s="8"/>
      <c r="E131" s="9"/>
      <c r="F131" s="12" t="str">
        <f t="shared" ref="F131:F194" si="5">H131</f>
        <v/>
      </c>
      <c r="G131" s="1" t="str">
        <f t="shared" ref="G131:G194" si="6">IF(D131="","",ROUNDUP(D131,0))</f>
        <v/>
      </c>
      <c r="H131" s="2" t="str">
        <f>IF(AND(D131="", E131=""),"",IF(OR(D131="", E131=""),"工期或面積欄位空白",IF(OR(D131=0, E131=0),"工期或面積不可為0",IFERROR(ROUND(G131*E131*封面!$S$5/30,0),"封面代碼有誤或工期面積數值錯誤"))))</f>
        <v/>
      </c>
    </row>
    <row r="132" spans="1:8" ht="30" customHeight="1" x14ac:dyDescent="0.25">
      <c r="A132" s="6"/>
      <c r="B132" s="7"/>
      <c r="C132" s="6"/>
      <c r="D132" s="8"/>
      <c r="E132" s="9"/>
      <c r="F132" s="12" t="str">
        <f t="shared" si="5"/>
        <v/>
      </c>
      <c r="G132" s="1" t="str">
        <f t="shared" si="6"/>
        <v/>
      </c>
      <c r="H132" s="2" t="str">
        <f>IF(AND(D132="", E132=""),"",IF(OR(D132="", E132=""),"工期或面積欄位空白",IF(OR(D132=0, E132=0),"工期或面積不可為0",IFERROR(ROUND(G132*E132*封面!$S$5/30,0),"封面代碼有誤或工期面積數值錯誤"))))</f>
        <v/>
      </c>
    </row>
    <row r="133" spans="1:8" ht="30" customHeight="1" x14ac:dyDescent="0.25">
      <c r="A133" s="6"/>
      <c r="B133" s="7"/>
      <c r="C133" s="6"/>
      <c r="D133" s="8"/>
      <c r="E133" s="9"/>
      <c r="F133" s="12" t="str">
        <f t="shared" si="5"/>
        <v/>
      </c>
      <c r="G133" s="1" t="str">
        <f t="shared" si="6"/>
        <v/>
      </c>
      <c r="H133" s="2" t="str">
        <f>IF(AND(D133="", E133=""),"",IF(OR(D133="", E133=""),"工期或面積欄位空白",IF(OR(D133=0, E133=0),"工期或面積不可為0",IFERROR(ROUND(G133*E133*封面!$S$5/30,0),"封面代碼有誤或工期面積數值錯誤"))))</f>
        <v/>
      </c>
    </row>
    <row r="134" spans="1:8" ht="30" customHeight="1" x14ac:dyDescent="0.25">
      <c r="A134" s="6"/>
      <c r="B134" s="7"/>
      <c r="C134" s="6"/>
      <c r="D134" s="8"/>
      <c r="E134" s="9"/>
      <c r="F134" s="12" t="str">
        <f t="shared" si="5"/>
        <v/>
      </c>
      <c r="G134" s="1" t="str">
        <f t="shared" si="6"/>
        <v/>
      </c>
      <c r="H134" s="2" t="str">
        <f>IF(AND(D134="", E134=""),"",IF(OR(D134="", E134=""),"工期或面積欄位空白",IF(OR(D134=0, E134=0),"工期或面積不可為0",IFERROR(ROUND(G134*E134*封面!$S$5/30,0),"封面代碼有誤或工期面積數值錯誤"))))</f>
        <v/>
      </c>
    </row>
    <row r="135" spans="1:8" ht="30" customHeight="1" x14ac:dyDescent="0.25">
      <c r="A135" s="6"/>
      <c r="B135" s="7"/>
      <c r="C135" s="6"/>
      <c r="D135" s="8"/>
      <c r="E135" s="9"/>
      <c r="F135" s="12" t="str">
        <f t="shared" si="5"/>
        <v/>
      </c>
      <c r="G135" s="1" t="str">
        <f t="shared" si="6"/>
        <v/>
      </c>
      <c r="H135" s="2" t="str">
        <f>IF(AND(D135="", E135=""),"",IF(OR(D135="", E135=""),"工期或面積欄位空白",IF(OR(D135=0, E135=0),"工期或面積不可為0",IFERROR(ROUND(G135*E135*封面!$S$5/30,0),"封面代碼有誤或工期面積數值錯誤"))))</f>
        <v/>
      </c>
    </row>
    <row r="136" spans="1:8" ht="30" customHeight="1" x14ac:dyDescent="0.25">
      <c r="A136" s="6"/>
      <c r="B136" s="7"/>
      <c r="C136" s="6"/>
      <c r="D136" s="8"/>
      <c r="E136" s="9"/>
      <c r="F136" s="12" t="str">
        <f t="shared" si="5"/>
        <v/>
      </c>
      <c r="G136" s="1" t="str">
        <f t="shared" si="6"/>
        <v/>
      </c>
      <c r="H136" s="2" t="str">
        <f>IF(AND(D136="", E136=""),"",IF(OR(D136="", E136=""),"工期或面積欄位空白",IF(OR(D136=0, E136=0),"工期或面積不可為0",IFERROR(ROUND(G136*E136*封面!$S$5/30,0),"封面代碼有誤或工期面積數值錯誤"))))</f>
        <v/>
      </c>
    </row>
    <row r="137" spans="1:8" ht="30" customHeight="1" x14ac:dyDescent="0.25">
      <c r="A137" s="6"/>
      <c r="B137" s="7"/>
      <c r="C137" s="6"/>
      <c r="D137" s="8"/>
      <c r="E137" s="9"/>
      <c r="F137" s="12" t="str">
        <f t="shared" si="5"/>
        <v/>
      </c>
      <c r="G137" s="1" t="str">
        <f t="shared" si="6"/>
        <v/>
      </c>
      <c r="H137" s="2" t="str">
        <f>IF(AND(D137="", E137=""),"",IF(OR(D137="", E137=""),"工期或面積欄位空白",IF(OR(D137=0, E137=0),"工期或面積不可為0",IFERROR(ROUND(G137*E137*封面!$S$5/30,0),"封面代碼有誤或工期面積數值錯誤"))))</f>
        <v/>
      </c>
    </row>
    <row r="138" spans="1:8" ht="30" customHeight="1" x14ac:dyDescent="0.25">
      <c r="A138" s="6"/>
      <c r="B138" s="7"/>
      <c r="C138" s="6"/>
      <c r="D138" s="8"/>
      <c r="E138" s="9"/>
      <c r="F138" s="12" t="str">
        <f t="shared" si="5"/>
        <v/>
      </c>
      <c r="G138" s="1" t="str">
        <f t="shared" si="6"/>
        <v/>
      </c>
      <c r="H138" s="2" t="str">
        <f>IF(AND(D138="", E138=""),"",IF(OR(D138="", E138=""),"工期或面積欄位空白",IF(OR(D138=0, E138=0),"工期或面積不可為0",IFERROR(ROUND(G138*E138*封面!$S$5/30,0),"封面代碼有誤或工期面積數值錯誤"))))</f>
        <v/>
      </c>
    </row>
    <row r="139" spans="1:8" ht="30" customHeight="1" x14ac:dyDescent="0.25">
      <c r="A139" s="6"/>
      <c r="B139" s="7"/>
      <c r="C139" s="6"/>
      <c r="D139" s="8"/>
      <c r="E139" s="9"/>
      <c r="F139" s="12" t="str">
        <f t="shared" si="5"/>
        <v/>
      </c>
      <c r="G139" s="1" t="str">
        <f t="shared" si="6"/>
        <v/>
      </c>
      <c r="H139" s="2" t="str">
        <f>IF(AND(D139="", E139=""),"",IF(OR(D139="", E139=""),"工期或面積欄位空白",IF(OR(D139=0, E139=0),"工期或面積不可為0",IFERROR(ROUND(G139*E139*封面!$S$5/30,0),"封面代碼有誤或工期面積數值錯誤"))))</f>
        <v/>
      </c>
    </row>
    <row r="140" spans="1:8" ht="30" customHeight="1" x14ac:dyDescent="0.25">
      <c r="A140" s="6"/>
      <c r="B140" s="7"/>
      <c r="C140" s="6"/>
      <c r="D140" s="8"/>
      <c r="E140" s="9"/>
      <c r="F140" s="12" t="str">
        <f t="shared" si="5"/>
        <v/>
      </c>
      <c r="G140" s="1" t="str">
        <f t="shared" si="6"/>
        <v/>
      </c>
      <c r="H140" s="2" t="str">
        <f>IF(AND(D140="", E140=""),"",IF(OR(D140="", E140=""),"工期或面積欄位空白",IF(OR(D140=0, E140=0),"工期或面積不可為0",IFERROR(ROUND(G140*E140*封面!$S$5/30,0),"封面代碼有誤或工期面積數值錯誤"))))</f>
        <v/>
      </c>
    </row>
    <row r="141" spans="1:8" ht="30" customHeight="1" x14ac:dyDescent="0.25">
      <c r="A141" s="6"/>
      <c r="B141" s="7"/>
      <c r="C141" s="6"/>
      <c r="D141" s="8"/>
      <c r="E141" s="9"/>
      <c r="F141" s="12" t="str">
        <f t="shared" si="5"/>
        <v/>
      </c>
      <c r="G141" s="1" t="str">
        <f t="shared" si="6"/>
        <v/>
      </c>
      <c r="H141" s="2" t="str">
        <f>IF(AND(D141="", E141=""),"",IF(OR(D141="", E141=""),"工期或面積欄位空白",IF(OR(D141=0, E141=0),"工期或面積不可為0",IFERROR(ROUND(G141*E141*封面!$S$5/30,0),"封面代碼有誤或工期面積數值錯誤"))))</f>
        <v/>
      </c>
    </row>
    <row r="142" spans="1:8" ht="30" customHeight="1" x14ac:dyDescent="0.25">
      <c r="A142" s="6"/>
      <c r="B142" s="7"/>
      <c r="C142" s="6"/>
      <c r="D142" s="8"/>
      <c r="E142" s="9"/>
      <c r="F142" s="12" t="str">
        <f t="shared" si="5"/>
        <v/>
      </c>
      <c r="G142" s="1" t="str">
        <f t="shared" si="6"/>
        <v/>
      </c>
      <c r="H142" s="2" t="str">
        <f>IF(AND(D142="", E142=""),"",IF(OR(D142="", E142=""),"工期或面積欄位空白",IF(OR(D142=0, E142=0),"工期或面積不可為0",IFERROR(ROUND(G142*E142*封面!$S$5/30,0),"封面代碼有誤或工期面積數值錯誤"))))</f>
        <v/>
      </c>
    </row>
    <row r="143" spans="1:8" ht="30" customHeight="1" x14ac:dyDescent="0.25">
      <c r="A143" s="6"/>
      <c r="B143" s="7"/>
      <c r="C143" s="6"/>
      <c r="D143" s="8"/>
      <c r="E143" s="9"/>
      <c r="F143" s="12" t="str">
        <f t="shared" si="5"/>
        <v/>
      </c>
      <c r="G143" s="1" t="str">
        <f t="shared" si="6"/>
        <v/>
      </c>
      <c r="H143" s="2" t="str">
        <f>IF(AND(D143="", E143=""),"",IF(OR(D143="", E143=""),"工期或面積欄位空白",IF(OR(D143=0, E143=0),"工期或面積不可為0",IFERROR(ROUND(G143*E143*封面!$S$5/30,0),"封面代碼有誤或工期面積數值錯誤"))))</f>
        <v/>
      </c>
    </row>
    <row r="144" spans="1:8" ht="30" customHeight="1" x14ac:dyDescent="0.25">
      <c r="A144" s="6"/>
      <c r="B144" s="7"/>
      <c r="C144" s="6"/>
      <c r="D144" s="8"/>
      <c r="E144" s="9"/>
      <c r="F144" s="12" t="str">
        <f t="shared" si="5"/>
        <v/>
      </c>
      <c r="G144" s="1" t="str">
        <f t="shared" si="6"/>
        <v/>
      </c>
      <c r="H144" s="2" t="str">
        <f>IF(AND(D144="", E144=""),"",IF(OR(D144="", E144=""),"工期或面積欄位空白",IF(OR(D144=0, E144=0),"工期或面積不可為0",IFERROR(ROUND(G144*E144*封面!$S$5/30,0),"封面代碼有誤或工期面積數值錯誤"))))</f>
        <v/>
      </c>
    </row>
    <row r="145" spans="1:8" ht="30" customHeight="1" x14ac:dyDescent="0.25">
      <c r="A145" s="6"/>
      <c r="B145" s="7"/>
      <c r="C145" s="6"/>
      <c r="D145" s="8"/>
      <c r="E145" s="9"/>
      <c r="F145" s="12" t="str">
        <f t="shared" si="5"/>
        <v/>
      </c>
      <c r="G145" s="1" t="str">
        <f t="shared" si="6"/>
        <v/>
      </c>
      <c r="H145" s="2" t="str">
        <f>IF(AND(D145="", E145=""),"",IF(OR(D145="", E145=""),"工期或面積欄位空白",IF(OR(D145=0, E145=0),"工期或面積不可為0",IFERROR(ROUND(G145*E145*封面!$S$5/30,0),"封面代碼有誤或工期面積數值錯誤"))))</f>
        <v/>
      </c>
    </row>
    <row r="146" spans="1:8" ht="30" customHeight="1" x14ac:dyDescent="0.25">
      <c r="A146" s="6"/>
      <c r="B146" s="7"/>
      <c r="C146" s="6"/>
      <c r="D146" s="8"/>
      <c r="E146" s="9"/>
      <c r="F146" s="12" t="str">
        <f t="shared" si="5"/>
        <v/>
      </c>
      <c r="G146" s="1" t="str">
        <f t="shared" si="6"/>
        <v/>
      </c>
      <c r="H146" s="2" t="str">
        <f>IF(AND(D146="", E146=""),"",IF(OR(D146="", E146=""),"工期或面積欄位空白",IF(OR(D146=0, E146=0),"工期或面積不可為0",IFERROR(ROUND(G146*E146*封面!$S$5/30,0),"封面代碼有誤或工期面積數值錯誤"))))</f>
        <v/>
      </c>
    </row>
    <row r="147" spans="1:8" ht="30" customHeight="1" x14ac:dyDescent="0.25">
      <c r="A147" s="6"/>
      <c r="B147" s="7"/>
      <c r="C147" s="6"/>
      <c r="D147" s="8"/>
      <c r="E147" s="9"/>
      <c r="F147" s="12" t="str">
        <f t="shared" si="5"/>
        <v/>
      </c>
      <c r="G147" s="1" t="str">
        <f t="shared" si="6"/>
        <v/>
      </c>
      <c r="H147" s="2" t="str">
        <f>IF(AND(D147="", E147=""),"",IF(OR(D147="", E147=""),"工期或面積欄位空白",IF(OR(D147=0, E147=0),"工期或面積不可為0",IFERROR(ROUND(G147*E147*封面!$S$5/30,0),"封面代碼有誤或工期面積數值錯誤"))))</f>
        <v/>
      </c>
    </row>
    <row r="148" spans="1:8" ht="30" customHeight="1" x14ac:dyDescent="0.25">
      <c r="A148" s="6"/>
      <c r="B148" s="7"/>
      <c r="C148" s="6"/>
      <c r="D148" s="8"/>
      <c r="E148" s="9"/>
      <c r="F148" s="12" t="str">
        <f t="shared" si="5"/>
        <v/>
      </c>
      <c r="G148" s="1" t="str">
        <f t="shared" si="6"/>
        <v/>
      </c>
      <c r="H148" s="2" t="str">
        <f>IF(AND(D148="", E148=""),"",IF(OR(D148="", E148=""),"工期或面積欄位空白",IF(OR(D148=0, E148=0),"工期或面積不可為0",IFERROR(ROUND(G148*E148*封面!$S$5/30,0),"封面代碼有誤或工期面積數值錯誤"))))</f>
        <v/>
      </c>
    </row>
    <row r="149" spans="1:8" ht="30" customHeight="1" x14ac:dyDescent="0.25">
      <c r="A149" s="6"/>
      <c r="B149" s="7"/>
      <c r="C149" s="6"/>
      <c r="D149" s="8"/>
      <c r="E149" s="9"/>
      <c r="F149" s="12" t="str">
        <f t="shared" si="5"/>
        <v/>
      </c>
      <c r="G149" s="1" t="str">
        <f t="shared" si="6"/>
        <v/>
      </c>
      <c r="H149" s="2" t="str">
        <f>IF(AND(D149="", E149=""),"",IF(OR(D149="", E149=""),"工期或面積欄位空白",IF(OR(D149=0, E149=0),"工期或面積不可為0",IFERROR(ROUND(G149*E149*封面!$S$5/30,0),"封面代碼有誤或工期面積數值錯誤"))))</f>
        <v/>
      </c>
    </row>
    <row r="150" spans="1:8" ht="30" customHeight="1" x14ac:dyDescent="0.25">
      <c r="A150" s="6"/>
      <c r="B150" s="7"/>
      <c r="C150" s="6"/>
      <c r="D150" s="8"/>
      <c r="E150" s="9"/>
      <c r="F150" s="12" t="str">
        <f t="shared" si="5"/>
        <v/>
      </c>
      <c r="G150" s="1" t="str">
        <f t="shared" si="6"/>
        <v/>
      </c>
      <c r="H150" s="2" t="str">
        <f>IF(AND(D150="", E150=""),"",IF(OR(D150="", E150=""),"工期或面積欄位空白",IF(OR(D150=0, E150=0),"工期或面積不可為0",IFERROR(ROUND(G150*E150*封面!$S$5/30,0),"封面代碼有誤或工期面積數值錯誤"))))</f>
        <v/>
      </c>
    </row>
    <row r="151" spans="1:8" ht="30" customHeight="1" x14ac:dyDescent="0.25">
      <c r="A151" s="6"/>
      <c r="B151" s="7"/>
      <c r="C151" s="6"/>
      <c r="D151" s="8"/>
      <c r="E151" s="9"/>
      <c r="F151" s="12" t="str">
        <f t="shared" si="5"/>
        <v/>
      </c>
      <c r="G151" s="1" t="str">
        <f t="shared" si="6"/>
        <v/>
      </c>
      <c r="H151" s="2" t="str">
        <f>IF(AND(D151="", E151=""),"",IF(OR(D151="", E151=""),"工期或面積欄位空白",IF(OR(D151=0, E151=0),"工期或面積不可為0",IFERROR(ROUND(G151*E151*封面!$S$5/30,0),"封面代碼有誤或工期面積數值錯誤"))))</f>
        <v/>
      </c>
    </row>
    <row r="152" spans="1:8" ht="30" customHeight="1" x14ac:dyDescent="0.25">
      <c r="A152" s="6"/>
      <c r="B152" s="7"/>
      <c r="C152" s="6"/>
      <c r="D152" s="8"/>
      <c r="E152" s="9"/>
      <c r="F152" s="12" t="str">
        <f t="shared" si="5"/>
        <v/>
      </c>
      <c r="G152" s="1" t="str">
        <f t="shared" si="6"/>
        <v/>
      </c>
      <c r="H152" s="2" t="str">
        <f>IF(AND(D152="", E152=""),"",IF(OR(D152="", E152=""),"工期或面積欄位空白",IF(OR(D152=0, E152=0),"工期或面積不可為0",IFERROR(ROUND(G152*E152*封面!$S$5/30,0),"封面代碼有誤或工期面積數值錯誤"))))</f>
        <v/>
      </c>
    </row>
    <row r="153" spans="1:8" ht="30" customHeight="1" x14ac:dyDescent="0.25">
      <c r="A153" s="6"/>
      <c r="B153" s="7"/>
      <c r="C153" s="6"/>
      <c r="D153" s="8"/>
      <c r="E153" s="9"/>
      <c r="F153" s="12" t="str">
        <f t="shared" si="5"/>
        <v/>
      </c>
      <c r="G153" s="1" t="str">
        <f t="shared" si="6"/>
        <v/>
      </c>
      <c r="H153" s="2" t="str">
        <f>IF(AND(D153="", E153=""),"",IF(OR(D153="", E153=""),"工期或面積欄位空白",IF(OR(D153=0, E153=0),"工期或面積不可為0",IFERROR(ROUND(G153*E153*封面!$S$5/30,0),"封面代碼有誤或工期面積數值錯誤"))))</f>
        <v/>
      </c>
    </row>
    <row r="154" spans="1:8" ht="30" customHeight="1" x14ac:dyDescent="0.25">
      <c r="A154" s="6"/>
      <c r="B154" s="7"/>
      <c r="C154" s="6"/>
      <c r="D154" s="8"/>
      <c r="E154" s="9"/>
      <c r="F154" s="12" t="str">
        <f t="shared" si="5"/>
        <v/>
      </c>
      <c r="G154" s="1" t="str">
        <f t="shared" si="6"/>
        <v/>
      </c>
      <c r="H154" s="2" t="str">
        <f>IF(AND(D154="", E154=""),"",IF(OR(D154="", E154=""),"工期或面積欄位空白",IF(OR(D154=0, E154=0),"工期或面積不可為0",IFERROR(ROUND(G154*E154*封面!$S$5/30,0),"封面代碼有誤或工期面積數值錯誤"))))</f>
        <v/>
      </c>
    </row>
    <row r="155" spans="1:8" ht="30" customHeight="1" x14ac:dyDescent="0.25">
      <c r="A155" s="6"/>
      <c r="B155" s="7"/>
      <c r="C155" s="6"/>
      <c r="D155" s="8"/>
      <c r="E155" s="9"/>
      <c r="F155" s="12" t="str">
        <f t="shared" si="5"/>
        <v/>
      </c>
      <c r="G155" s="1" t="str">
        <f t="shared" si="6"/>
        <v/>
      </c>
      <c r="H155" s="2" t="str">
        <f>IF(AND(D155="", E155=""),"",IF(OR(D155="", E155=""),"工期或面積欄位空白",IF(OR(D155=0, E155=0),"工期或面積不可為0",IFERROR(ROUND(G155*E155*封面!$S$5/30,0),"封面代碼有誤或工期面積數值錯誤"))))</f>
        <v/>
      </c>
    </row>
    <row r="156" spans="1:8" ht="30" customHeight="1" x14ac:dyDescent="0.25">
      <c r="A156" s="6"/>
      <c r="B156" s="7"/>
      <c r="C156" s="6"/>
      <c r="D156" s="8"/>
      <c r="E156" s="9"/>
      <c r="F156" s="12" t="str">
        <f t="shared" si="5"/>
        <v/>
      </c>
      <c r="G156" s="1" t="str">
        <f t="shared" si="6"/>
        <v/>
      </c>
      <c r="H156" s="2" t="str">
        <f>IF(AND(D156="", E156=""),"",IF(OR(D156="", E156=""),"工期或面積欄位空白",IF(OR(D156=0, E156=0),"工期或面積不可為0",IFERROR(ROUND(G156*E156*封面!$S$5/30,0),"封面代碼有誤或工期面積數值錯誤"))))</f>
        <v/>
      </c>
    </row>
    <row r="157" spans="1:8" ht="30" customHeight="1" x14ac:dyDescent="0.25">
      <c r="A157" s="6"/>
      <c r="B157" s="7"/>
      <c r="C157" s="6"/>
      <c r="D157" s="8"/>
      <c r="E157" s="9"/>
      <c r="F157" s="12" t="str">
        <f t="shared" si="5"/>
        <v/>
      </c>
      <c r="G157" s="1" t="str">
        <f t="shared" si="6"/>
        <v/>
      </c>
      <c r="H157" s="2" t="str">
        <f>IF(AND(D157="", E157=""),"",IF(OR(D157="", E157=""),"工期或面積欄位空白",IF(OR(D157=0, E157=0),"工期或面積不可為0",IFERROR(ROUND(G157*E157*封面!$S$5/30,0),"封面代碼有誤或工期面積數值錯誤"))))</f>
        <v/>
      </c>
    </row>
    <row r="158" spans="1:8" ht="30" customHeight="1" x14ac:dyDescent="0.25">
      <c r="A158" s="6"/>
      <c r="B158" s="7"/>
      <c r="C158" s="6"/>
      <c r="D158" s="8"/>
      <c r="E158" s="9"/>
      <c r="F158" s="12" t="str">
        <f t="shared" si="5"/>
        <v/>
      </c>
      <c r="G158" s="1" t="str">
        <f t="shared" si="6"/>
        <v/>
      </c>
      <c r="H158" s="2" t="str">
        <f>IF(AND(D158="", E158=""),"",IF(OR(D158="", E158=""),"工期或面積欄位空白",IF(OR(D158=0, E158=0),"工期或面積不可為0",IFERROR(ROUND(G158*E158*封面!$S$5/30,0),"封面代碼有誤或工期面積數值錯誤"))))</f>
        <v/>
      </c>
    </row>
    <row r="159" spans="1:8" ht="30" customHeight="1" x14ac:dyDescent="0.25">
      <c r="A159" s="6"/>
      <c r="B159" s="7"/>
      <c r="C159" s="6"/>
      <c r="D159" s="8"/>
      <c r="E159" s="9"/>
      <c r="F159" s="12" t="str">
        <f t="shared" si="5"/>
        <v/>
      </c>
      <c r="G159" s="1" t="str">
        <f t="shared" si="6"/>
        <v/>
      </c>
      <c r="H159" s="2" t="str">
        <f>IF(AND(D159="", E159=""),"",IF(OR(D159="", E159=""),"工期或面積欄位空白",IF(OR(D159=0, E159=0),"工期或面積不可為0",IFERROR(ROUND(G159*E159*封面!$S$5/30,0),"封面代碼有誤或工期面積數值錯誤"))))</f>
        <v/>
      </c>
    </row>
    <row r="160" spans="1:8" ht="30" customHeight="1" x14ac:dyDescent="0.25">
      <c r="A160" s="6"/>
      <c r="B160" s="7"/>
      <c r="C160" s="6"/>
      <c r="D160" s="8"/>
      <c r="E160" s="9"/>
      <c r="F160" s="12" t="str">
        <f t="shared" si="5"/>
        <v/>
      </c>
      <c r="G160" s="1" t="str">
        <f t="shared" si="6"/>
        <v/>
      </c>
      <c r="H160" s="2" t="str">
        <f>IF(AND(D160="", E160=""),"",IF(OR(D160="", E160=""),"工期或面積欄位空白",IF(OR(D160=0, E160=0),"工期或面積不可為0",IFERROR(ROUND(G160*E160*封面!$S$5/30,0),"封面代碼有誤或工期面積數值錯誤"))))</f>
        <v/>
      </c>
    </row>
    <row r="161" spans="1:8" ht="30" customHeight="1" x14ac:dyDescent="0.25">
      <c r="A161" s="6"/>
      <c r="B161" s="7"/>
      <c r="C161" s="6"/>
      <c r="D161" s="8"/>
      <c r="E161" s="9"/>
      <c r="F161" s="12" t="str">
        <f t="shared" si="5"/>
        <v/>
      </c>
      <c r="G161" s="1" t="str">
        <f t="shared" si="6"/>
        <v/>
      </c>
      <c r="H161" s="2" t="str">
        <f>IF(AND(D161="", E161=""),"",IF(OR(D161="", E161=""),"工期或面積欄位空白",IF(OR(D161=0, E161=0),"工期或面積不可為0",IFERROR(ROUND(G161*E161*封面!$S$5/30,0),"封面代碼有誤或工期面積數值錯誤"))))</f>
        <v/>
      </c>
    </row>
    <row r="162" spans="1:8" ht="30" customHeight="1" x14ac:dyDescent="0.25">
      <c r="A162" s="6"/>
      <c r="B162" s="7"/>
      <c r="C162" s="6"/>
      <c r="D162" s="8"/>
      <c r="E162" s="9"/>
      <c r="F162" s="12" t="str">
        <f t="shared" si="5"/>
        <v/>
      </c>
      <c r="G162" s="1" t="str">
        <f t="shared" si="6"/>
        <v/>
      </c>
      <c r="H162" s="2" t="str">
        <f>IF(AND(D162="", E162=""),"",IF(OR(D162="", E162=""),"工期或面積欄位空白",IF(OR(D162=0, E162=0),"工期或面積不可為0",IFERROR(ROUND(G162*E162*封面!$S$5/30,0),"封面代碼有誤或工期面積數值錯誤"))))</f>
        <v/>
      </c>
    </row>
    <row r="163" spans="1:8" ht="30" customHeight="1" x14ac:dyDescent="0.25">
      <c r="A163" s="6"/>
      <c r="B163" s="7"/>
      <c r="C163" s="6"/>
      <c r="D163" s="8"/>
      <c r="E163" s="9"/>
      <c r="F163" s="12" t="str">
        <f t="shared" si="5"/>
        <v/>
      </c>
      <c r="G163" s="1" t="str">
        <f t="shared" si="6"/>
        <v/>
      </c>
      <c r="H163" s="2" t="str">
        <f>IF(AND(D163="", E163=""),"",IF(OR(D163="", E163=""),"工期或面積欄位空白",IF(OR(D163=0, E163=0),"工期或面積不可為0",IFERROR(ROUND(G163*E163*封面!$S$5/30,0),"封面代碼有誤或工期面積數值錯誤"))))</f>
        <v/>
      </c>
    </row>
    <row r="164" spans="1:8" ht="30" customHeight="1" x14ac:dyDescent="0.25">
      <c r="A164" s="6"/>
      <c r="B164" s="7"/>
      <c r="C164" s="6"/>
      <c r="D164" s="8"/>
      <c r="E164" s="9"/>
      <c r="F164" s="12" t="str">
        <f t="shared" si="5"/>
        <v/>
      </c>
      <c r="G164" s="1" t="str">
        <f t="shared" si="6"/>
        <v/>
      </c>
      <c r="H164" s="2" t="str">
        <f>IF(AND(D164="", E164=""),"",IF(OR(D164="", E164=""),"工期或面積欄位空白",IF(OR(D164=0, E164=0),"工期或面積不可為0",IFERROR(ROUND(G164*E164*封面!$S$5/30,0),"封面代碼有誤或工期面積數值錯誤"))))</f>
        <v/>
      </c>
    </row>
    <row r="165" spans="1:8" ht="30" customHeight="1" x14ac:dyDescent="0.25">
      <c r="A165" s="6"/>
      <c r="B165" s="7"/>
      <c r="C165" s="6"/>
      <c r="D165" s="8"/>
      <c r="E165" s="9"/>
      <c r="F165" s="12" t="str">
        <f t="shared" si="5"/>
        <v/>
      </c>
      <c r="G165" s="1" t="str">
        <f t="shared" si="6"/>
        <v/>
      </c>
      <c r="H165" s="2" t="str">
        <f>IF(AND(D165="", E165=""),"",IF(OR(D165="", E165=""),"工期或面積欄位空白",IF(OR(D165=0, E165=0),"工期或面積不可為0",IFERROR(ROUND(G165*E165*封面!$S$5/30,0),"封面代碼有誤或工期面積數值錯誤"))))</f>
        <v/>
      </c>
    </row>
    <row r="166" spans="1:8" ht="30" customHeight="1" x14ac:dyDescent="0.25">
      <c r="A166" s="6"/>
      <c r="B166" s="7"/>
      <c r="C166" s="6"/>
      <c r="D166" s="8"/>
      <c r="E166" s="9"/>
      <c r="F166" s="12" t="str">
        <f t="shared" si="5"/>
        <v/>
      </c>
      <c r="G166" s="1" t="str">
        <f t="shared" si="6"/>
        <v/>
      </c>
      <c r="H166" s="2" t="str">
        <f>IF(AND(D166="", E166=""),"",IF(OR(D166="", E166=""),"工期或面積欄位空白",IF(OR(D166=0, E166=0),"工期或面積不可為0",IFERROR(ROUND(G166*E166*封面!$S$5/30,0),"封面代碼有誤或工期面積數值錯誤"))))</f>
        <v/>
      </c>
    </row>
    <row r="167" spans="1:8" ht="30" customHeight="1" x14ac:dyDescent="0.25">
      <c r="A167" s="6"/>
      <c r="B167" s="7"/>
      <c r="C167" s="6"/>
      <c r="D167" s="8"/>
      <c r="E167" s="9"/>
      <c r="F167" s="12" t="str">
        <f t="shared" si="5"/>
        <v/>
      </c>
      <c r="G167" s="1" t="str">
        <f t="shared" si="6"/>
        <v/>
      </c>
      <c r="H167" s="2" t="str">
        <f>IF(AND(D167="", E167=""),"",IF(OR(D167="", E167=""),"工期或面積欄位空白",IF(OR(D167=0, E167=0),"工期或面積不可為0",IFERROR(ROUND(G167*E167*封面!$S$5/30,0),"封面代碼有誤或工期面積數值錯誤"))))</f>
        <v/>
      </c>
    </row>
    <row r="168" spans="1:8" ht="30" customHeight="1" x14ac:dyDescent="0.25">
      <c r="A168" s="6"/>
      <c r="B168" s="7"/>
      <c r="C168" s="6"/>
      <c r="D168" s="8"/>
      <c r="E168" s="9"/>
      <c r="F168" s="12" t="str">
        <f t="shared" si="5"/>
        <v/>
      </c>
      <c r="G168" s="1" t="str">
        <f t="shared" si="6"/>
        <v/>
      </c>
      <c r="H168" s="2" t="str">
        <f>IF(AND(D168="", E168=""),"",IF(OR(D168="", E168=""),"工期或面積欄位空白",IF(OR(D168=0, E168=0),"工期或面積不可為0",IFERROR(ROUND(G168*E168*封面!$S$5/30,0),"封面代碼有誤或工期面積數值錯誤"))))</f>
        <v/>
      </c>
    </row>
    <row r="169" spans="1:8" ht="30" customHeight="1" x14ac:dyDescent="0.25">
      <c r="A169" s="6"/>
      <c r="B169" s="7"/>
      <c r="C169" s="6"/>
      <c r="D169" s="8"/>
      <c r="E169" s="9"/>
      <c r="F169" s="12" t="str">
        <f t="shared" si="5"/>
        <v/>
      </c>
      <c r="G169" s="1" t="str">
        <f t="shared" si="6"/>
        <v/>
      </c>
      <c r="H169" s="2" t="str">
        <f>IF(AND(D169="", E169=""),"",IF(OR(D169="", E169=""),"工期或面積欄位空白",IF(OR(D169=0, E169=0),"工期或面積不可為0",IFERROR(ROUND(G169*E169*封面!$S$5/30,0),"封面代碼有誤或工期面積數值錯誤"))))</f>
        <v/>
      </c>
    </row>
    <row r="170" spans="1:8" ht="30" customHeight="1" x14ac:dyDescent="0.25">
      <c r="A170" s="6"/>
      <c r="B170" s="7"/>
      <c r="C170" s="6"/>
      <c r="D170" s="8"/>
      <c r="E170" s="9"/>
      <c r="F170" s="12" t="str">
        <f t="shared" si="5"/>
        <v/>
      </c>
      <c r="G170" s="1" t="str">
        <f t="shared" si="6"/>
        <v/>
      </c>
      <c r="H170" s="2" t="str">
        <f>IF(AND(D170="", E170=""),"",IF(OR(D170="", E170=""),"工期或面積欄位空白",IF(OR(D170=0, E170=0),"工期或面積不可為0",IFERROR(ROUND(G170*E170*封面!$S$5/30,0),"封面代碼有誤或工期面積數值錯誤"))))</f>
        <v/>
      </c>
    </row>
    <row r="171" spans="1:8" ht="30" customHeight="1" x14ac:dyDescent="0.25">
      <c r="A171" s="6"/>
      <c r="B171" s="7"/>
      <c r="C171" s="6"/>
      <c r="D171" s="8"/>
      <c r="E171" s="9"/>
      <c r="F171" s="12" t="str">
        <f t="shared" si="5"/>
        <v/>
      </c>
      <c r="G171" s="1" t="str">
        <f t="shared" si="6"/>
        <v/>
      </c>
      <c r="H171" s="2" t="str">
        <f>IF(AND(D171="", E171=""),"",IF(OR(D171="", E171=""),"工期或面積欄位空白",IF(OR(D171=0, E171=0),"工期或面積不可為0",IFERROR(ROUND(G171*E171*封面!$S$5/30,0),"封面代碼有誤或工期面積數值錯誤"))))</f>
        <v/>
      </c>
    </row>
    <row r="172" spans="1:8" ht="30" customHeight="1" x14ac:dyDescent="0.25">
      <c r="A172" s="6"/>
      <c r="B172" s="7"/>
      <c r="C172" s="6"/>
      <c r="D172" s="8"/>
      <c r="E172" s="9"/>
      <c r="F172" s="12" t="str">
        <f t="shared" si="5"/>
        <v/>
      </c>
      <c r="G172" s="1" t="str">
        <f t="shared" si="6"/>
        <v/>
      </c>
      <c r="H172" s="2" t="str">
        <f>IF(AND(D172="", E172=""),"",IF(OR(D172="", E172=""),"工期或面積欄位空白",IF(OR(D172=0, E172=0),"工期或面積不可為0",IFERROR(ROUND(G172*E172*封面!$S$5/30,0),"封面代碼有誤或工期面積數值錯誤"))))</f>
        <v/>
      </c>
    </row>
    <row r="173" spans="1:8" ht="30" customHeight="1" x14ac:dyDescent="0.25">
      <c r="A173" s="6"/>
      <c r="B173" s="7"/>
      <c r="C173" s="6"/>
      <c r="D173" s="8"/>
      <c r="E173" s="9"/>
      <c r="F173" s="12" t="str">
        <f t="shared" si="5"/>
        <v/>
      </c>
      <c r="G173" s="1" t="str">
        <f t="shared" si="6"/>
        <v/>
      </c>
      <c r="H173" s="2" t="str">
        <f>IF(AND(D173="", E173=""),"",IF(OR(D173="", E173=""),"工期或面積欄位空白",IF(OR(D173=0, E173=0),"工期或面積不可為0",IFERROR(ROUND(G173*E173*封面!$S$5/30,0),"封面代碼有誤或工期面積數值錯誤"))))</f>
        <v/>
      </c>
    </row>
    <row r="174" spans="1:8" ht="30" customHeight="1" x14ac:dyDescent="0.25">
      <c r="A174" s="6"/>
      <c r="B174" s="7"/>
      <c r="C174" s="6"/>
      <c r="D174" s="8"/>
      <c r="E174" s="9"/>
      <c r="F174" s="12" t="str">
        <f t="shared" si="5"/>
        <v/>
      </c>
      <c r="G174" s="1" t="str">
        <f t="shared" si="6"/>
        <v/>
      </c>
      <c r="H174" s="2" t="str">
        <f>IF(AND(D174="", E174=""),"",IF(OR(D174="", E174=""),"工期或面積欄位空白",IF(OR(D174=0, E174=0),"工期或面積不可為0",IFERROR(ROUND(G174*E174*封面!$S$5/30,0),"封面代碼有誤或工期面積數值錯誤"))))</f>
        <v/>
      </c>
    </row>
    <row r="175" spans="1:8" ht="30" customHeight="1" x14ac:dyDescent="0.25">
      <c r="A175" s="6"/>
      <c r="B175" s="7"/>
      <c r="C175" s="6"/>
      <c r="D175" s="8"/>
      <c r="E175" s="9"/>
      <c r="F175" s="12" t="str">
        <f t="shared" si="5"/>
        <v/>
      </c>
      <c r="G175" s="1" t="str">
        <f t="shared" si="6"/>
        <v/>
      </c>
      <c r="H175" s="2" t="str">
        <f>IF(AND(D175="", E175=""),"",IF(OR(D175="", E175=""),"工期或面積欄位空白",IF(OR(D175=0, E175=0),"工期或面積不可為0",IFERROR(ROUND(G175*E175*封面!$S$5/30,0),"封面代碼有誤或工期面積數值錯誤"))))</f>
        <v/>
      </c>
    </row>
    <row r="176" spans="1:8" ht="30" customHeight="1" x14ac:dyDescent="0.25">
      <c r="A176" s="6"/>
      <c r="B176" s="7"/>
      <c r="C176" s="6"/>
      <c r="D176" s="8"/>
      <c r="E176" s="9"/>
      <c r="F176" s="12" t="str">
        <f t="shared" si="5"/>
        <v/>
      </c>
      <c r="G176" s="1" t="str">
        <f t="shared" si="6"/>
        <v/>
      </c>
      <c r="H176" s="2" t="str">
        <f>IF(AND(D176="", E176=""),"",IF(OR(D176="", E176=""),"工期或面積欄位空白",IF(OR(D176=0, E176=0),"工期或面積不可為0",IFERROR(ROUND(G176*E176*封面!$S$5/30,0),"封面代碼有誤或工期面積數值錯誤"))))</f>
        <v/>
      </c>
    </row>
    <row r="177" spans="1:8" ht="30" customHeight="1" x14ac:dyDescent="0.25">
      <c r="A177" s="6"/>
      <c r="B177" s="7"/>
      <c r="C177" s="6"/>
      <c r="D177" s="8"/>
      <c r="E177" s="9"/>
      <c r="F177" s="12" t="str">
        <f t="shared" si="5"/>
        <v/>
      </c>
      <c r="G177" s="1" t="str">
        <f t="shared" si="6"/>
        <v/>
      </c>
      <c r="H177" s="2" t="str">
        <f>IF(AND(D177="", E177=""),"",IF(OR(D177="", E177=""),"工期或面積欄位空白",IF(OR(D177=0, E177=0),"工期或面積不可為0",IFERROR(ROUND(G177*E177*封面!$S$5/30,0),"封面代碼有誤或工期面積數值錯誤"))))</f>
        <v/>
      </c>
    </row>
    <row r="178" spans="1:8" ht="30" customHeight="1" x14ac:dyDescent="0.25">
      <c r="A178" s="6"/>
      <c r="B178" s="7"/>
      <c r="C178" s="6"/>
      <c r="D178" s="8"/>
      <c r="E178" s="9"/>
      <c r="F178" s="12" t="str">
        <f t="shared" si="5"/>
        <v/>
      </c>
      <c r="G178" s="1" t="str">
        <f t="shared" si="6"/>
        <v/>
      </c>
      <c r="H178" s="2" t="str">
        <f>IF(AND(D178="", E178=""),"",IF(OR(D178="", E178=""),"工期或面積欄位空白",IF(OR(D178=0, E178=0),"工期或面積不可為0",IFERROR(ROUND(G178*E178*封面!$S$5/30,0),"封面代碼有誤或工期面積數值錯誤"))))</f>
        <v/>
      </c>
    </row>
    <row r="179" spans="1:8" ht="30" customHeight="1" x14ac:dyDescent="0.25">
      <c r="A179" s="6"/>
      <c r="B179" s="7"/>
      <c r="C179" s="6"/>
      <c r="D179" s="8"/>
      <c r="E179" s="9"/>
      <c r="F179" s="12" t="str">
        <f t="shared" si="5"/>
        <v/>
      </c>
      <c r="G179" s="1" t="str">
        <f t="shared" si="6"/>
        <v/>
      </c>
      <c r="H179" s="2" t="str">
        <f>IF(AND(D179="", E179=""),"",IF(OR(D179="", E179=""),"工期或面積欄位空白",IF(OR(D179=0, E179=0),"工期或面積不可為0",IFERROR(ROUND(G179*E179*封面!$S$5/30,0),"封面代碼有誤或工期面積數值錯誤"))))</f>
        <v/>
      </c>
    </row>
    <row r="180" spans="1:8" ht="30" customHeight="1" x14ac:dyDescent="0.25">
      <c r="A180" s="6"/>
      <c r="B180" s="7"/>
      <c r="C180" s="6"/>
      <c r="D180" s="8"/>
      <c r="E180" s="9"/>
      <c r="F180" s="12" t="str">
        <f t="shared" si="5"/>
        <v/>
      </c>
      <c r="G180" s="1" t="str">
        <f t="shared" si="6"/>
        <v/>
      </c>
      <c r="H180" s="2" t="str">
        <f>IF(AND(D180="", E180=""),"",IF(OR(D180="", E180=""),"工期或面積欄位空白",IF(OR(D180=0, E180=0),"工期或面積不可為0",IFERROR(ROUND(G180*E180*封面!$S$5/30,0),"封面代碼有誤或工期面積數值錯誤"))))</f>
        <v/>
      </c>
    </row>
    <row r="181" spans="1:8" ht="30" customHeight="1" x14ac:dyDescent="0.25">
      <c r="A181" s="6"/>
      <c r="B181" s="7"/>
      <c r="C181" s="6"/>
      <c r="D181" s="8"/>
      <c r="E181" s="9"/>
      <c r="F181" s="12" t="str">
        <f t="shared" si="5"/>
        <v/>
      </c>
      <c r="G181" s="1" t="str">
        <f t="shared" si="6"/>
        <v/>
      </c>
      <c r="H181" s="2" t="str">
        <f>IF(AND(D181="", E181=""),"",IF(OR(D181="", E181=""),"工期或面積欄位空白",IF(OR(D181=0, E181=0),"工期或面積不可為0",IFERROR(ROUND(G181*E181*封面!$S$5/30,0),"封面代碼有誤或工期面積數值錯誤"))))</f>
        <v/>
      </c>
    </row>
    <row r="182" spans="1:8" ht="30" customHeight="1" x14ac:dyDescent="0.25">
      <c r="A182" s="6"/>
      <c r="B182" s="7"/>
      <c r="C182" s="6"/>
      <c r="D182" s="8"/>
      <c r="E182" s="9"/>
      <c r="F182" s="12" t="str">
        <f t="shared" si="5"/>
        <v/>
      </c>
      <c r="G182" s="1" t="str">
        <f t="shared" si="6"/>
        <v/>
      </c>
      <c r="H182" s="2" t="str">
        <f>IF(AND(D182="", E182=""),"",IF(OR(D182="", E182=""),"工期或面積欄位空白",IF(OR(D182=0, E182=0),"工期或面積不可為0",IFERROR(ROUND(G182*E182*封面!$S$5/30,0),"封面代碼有誤或工期面積數值錯誤"))))</f>
        <v/>
      </c>
    </row>
    <row r="183" spans="1:8" ht="30" customHeight="1" x14ac:dyDescent="0.25">
      <c r="A183" s="6"/>
      <c r="B183" s="7"/>
      <c r="C183" s="6"/>
      <c r="D183" s="8"/>
      <c r="E183" s="9"/>
      <c r="F183" s="12" t="str">
        <f t="shared" si="5"/>
        <v/>
      </c>
      <c r="G183" s="1" t="str">
        <f t="shared" si="6"/>
        <v/>
      </c>
      <c r="H183" s="2" t="str">
        <f>IF(AND(D183="", E183=""),"",IF(OR(D183="", E183=""),"工期或面積欄位空白",IF(OR(D183=0, E183=0),"工期或面積不可為0",IFERROR(ROUND(G183*E183*封面!$S$5/30,0),"封面代碼有誤或工期面積數值錯誤"))))</f>
        <v/>
      </c>
    </row>
    <row r="184" spans="1:8" ht="30" customHeight="1" x14ac:dyDescent="0.25">
      <c r="A184" s="6"/>
      <c r="B184" s="7"/>
      <c r="C184" s="6"/>
      <c r="D184" s="8"/>
      <c r="E184" s="9"/>
      <c r="F184" s="12" t="str">
        <f t="shared" si="5"/>
        <v/>
      </c>
      <c r="G184" s="1" t="str">
        <f t="shared" si="6"/>
        <v/>
      </c>
      <c r="H184" s="2" t="str">
        <f>IF(AND(D184="", E184=""),"",IF(OR(D184="", E184=""),"工期或面積欄位空白",IF(OR(D184=0, E184=0),"工期或面積不可為0",IFERROR(ROUND(G184*E184*封面!$S$5/30,0),"封面代碼有誤或工期面積數值錯誤"))))</f>
        <v/>
      </c>
    </row>
    <row r="185" spans="1:8" ht="30" customHeight="1" x14ac:dyDescent="0.25">
      <c r="A185" s="6"/>
      <c r="B185" s="7"/>
      <c r="C185" s="6"/>
      <c r="D185" s="8"/>
      <c r="E185" s="9"/>
      <c r="F185" s="12" t="str">
        <f t="shared" si="5"/>
        <v/>
      </c>
      <c r="G185" s="1" t="str">
        <f t="shared" si="6"/>
        <v/>
      </c>
      <c r="H185" s="2" t="str">
        <f>IF(AND(D185="", E185=""),"",IF(OR(D185="", E185=""),"工期或面積欄位空白",IF(OR(D185=0, E185=0),"工期或面積不可為0",IFERROR(ROUND(G185*E185*封面!$S$5/30,0),"封面代碼有誤或工期面積數值錯誤"))))</f>
        <v/>
      </c>
    </row>
    <row r="186" spans="1:8" ht="30" customHeight="1" x14ac:dyDescent="0.25">
      <c r="A186" s="6"/>
      <c r="B186" s="7"/>
      <c r="C186" s="6"/>
      <c r="D186" s="8"/>
      <c r="E186" s="9"/>
      <c r="F186" s="12" t="str">
        <f t="shared" si="5"/>
        <v/>
      </c>
      <c r="G186" s="1" t="str">
        <f t="shared" si="6"/>
        <v/>
      </c>
      <c r="H186" s="2" t="str">
        <f>IF(AND(D186="", E186=""),"",IF(OR(D186="", E186=""),"工期或面積欄位空白",IF(OR(D186=0, E186=0),"工期或面積不可為0",IFERROR(ROUND(G186*E186*封面!$S$5/30,0),"封面代碼有誤或工期面積數值錯誤"))))</f>
        <v/>
      </c>
    </row>
    <row r="187" spans="1:8" ht="30" customHeight="1" x14ac:dyDescent="0.25">
      <c r="A187" s="6"/>
      <c r="B187" s="7"/>
      <c r="C187" s="6"/>
      <c r="D187" s="8"/>
      <c r="E187" s="9"/>
      <c r="F187" s="12" t="str">
        <f t="shared" si="5"/>
        <v/>
      </c>
      <c r="G187" s="1" t="str">
        <f t="shared" si="6"/>
        <v/>
      </c>
      <c r="H187" s="2" t="str">
        <f>IF(AND(D187="", E187=""),"",IF(OR(D187="", E187=""),"工期或面積欄位空白",IF(OR(D187=0, E187=0),"工期或面積不可為0",IFERROR(ROUND(G187*E187*封面!$S$5/30,0),"封面代碼有誤或工期面積數值錯誤"))))</f>
        <v/>
      </c>
    </row>
    <row r="188" spans="1:8" ht="30" customHeight="1" x14ac:dyDescent="0.25">
      <c r="A188" s="6"/>
      <c r="B188" s="7"/>
      <c r="C188" s="6"/>
      <c r="D188" s="8"/>
      <c r="E188" s="9"/>
      <c r="F188" s="12" t="str">
        <f t="shared" si="5"/>
        <v/>
      </c>
      <c r="G188" s="1" t="str">
        <f t="shared" si="6"/>
        <v/>
      </c>
      <c r="H188" s="2" t="str">
        <f>IF(AND(D188="", E188=""),"",IF(OR(D188="", E188=""),"工期或面積欄位空白",IF(OR(D188=0, E188=0),"工期或面積不可為0",IFERROR(ROUND(G188*E188*封面!$S$5/30,0),"封面代碼有誤或工期面積數值錯誤"))))</f>
        <v/>
      </c>
    </row>
    <row r="189" spans="1:8" ht="30" customHeight="1" x14ac:dyDescent="0.25">
      <c r="A189" s="6"/>
      <c r="B189" s="7"/>
      <c r="C189" s="6"/>
      <c r="D189" s="8"/>
      <c r="E189" s="9"/>
      <c r="F189" s="12" t="str">
        <f t="shared" si="5"/>
        <v/>
      </c>
      <c r="G189" s="1" t="str">
        <f t="shared" si="6"/>
        <v/>
      </c>
      <c r="H189" s="2" t="str">
        <f>IF(AND(D189="", E189=""),"",IF(OR(D189="", E189=""),"工期或面積欄位空白",IF(OR(D189=0, E189=0),"工期或面積不可為0",IFERROR(ROUND(G189*E189*封面!$S$5/30,0),"封面代碼有誤或工期面積數值錯誤"))))</f>
        <v/>
      </c>
    </row>
    <row r="190" spans="1:8" ht="30" customHeight="1" x14ac:dyDescent="0.25">
      <c r="A190" s="6"/>
      <c r="B190" s="7"/>
      <c r="C190" s="6"/>
      <c r="D190" s="8"/>
      <c r="E190" s="9"/>
      <c r="F190" s="12" t="str">
        <f t="shared" si="5"/>
        <v/>
      </c>
      <c r="G190" s="1" t="str">
        <f t="shared" si="6"/>
        <v/>
      </c>
      <c r="H190" s="2" t="str">
        <f>IF(AND(D190="", E190=""),"",IF(OR(D190="", E190=""),"工期或面積欄位空白",IF(OR(D190=0, E190=0),"工期或面積不可為0",IFERROR(ROUND(G190*E190*封面!$S$5/30,0),"封面代碼有誤或工期面積數值錯誤"))))</f>
        <v/>
      </c>
    </row>
    <row r="191" spans="1:8" ht="30" customHeight="1" x14ac:dyDescent="0.25">
      <c r="A191" s="6"/>
      <c r="B191" s="7"/>
      <c r="C191" s="6"/>
      <c r="D191" s="8"/>
      <c r="E191" s="9"/>
      <c r="F191" s="12" t="str">
        <f t="shared" si="5"/>
        <v/>
      </c>
      <c r="G191" s="1" t="str">
        <f t="shared" si="6"/>
        <v/>
      </c>
      <c r="H191" s="2" t="str">
        <f>IF(AND(D191="", E191=""),"",IF(OR(D191="", E191=""),"工期或面積欄位空白",IF(OR(D191=0, E191=0),"工期或面積不可為0",IFERROR(ROUND(G191*E191*封面!$S$5/30,0),"封面代碼有誤或工期面積數值錯誤"))))</f>
        <v/>
      </c>
    </row>
    <row r="192" spans="1:8" ht="30" customHeight="1" x14ac:dyDescent="0.25">
      <c r="A192" s="6"/>
      <c r="B192" s="7"/>
      <c r="C192" s="6"/>
      <c r="D192" s="8"/>
      <c r="E192" s="9"/>
      <c r="F192" s="12" t="str">
        <f t="shared" si="5"/>
        <v/>
      </c>
      <c r="G192" s="1" t="str">
        <f t="shared" si="6"/>
        <v/>
      </c>
      <c r="H192" s="2" t="str">
        <f>IF(AND(D192="", E192=""),"",IF(OR(D192="", E192=""),"工期或面積欄位空白",IF(OR(D192=0, E192=0),"工期或面積不可為0",IFERROR(ROUND(G192*E192*封面!$S$5/30,0),"封面代碼有誤或工期面積數值錯誤"))))</f>
        <v/>
      </c>
    </row>
    <row r="193" spans="1:8" ht="30" customHeight="1" x14ac:dyDescent="0.25">
      <c r="A193" s="6"/>
      <c r="B193" s="7"/>
      <c r="C193" s="6"/>
      <c r="D193" s="8"/>
      <c r="E193" s="9"/>
      <c r="F193" s="12" t="str">
        <f t="shared" si="5"/>
        <v/>
      </c>
      <c r="G193" s="1" t="str">
        <f t="shared" si="6"/>
        <v/>
      </c>
      <c r="H193" s="2" t="str">
        <f>IF(AND(D193="", E193=""),"",IF(OR(D193="", E193=""),"工期或面積欄位空白",IF(OR(D193=0, E193=0),"工期或面積不可為0",IFERROR(ROUND(G193*E193*封面!$S$5/30,0),"封面代碼有誤或工期面積數值錯誤"))))</f>
        <v/>
      </c>
    </row>
    <row r="194" spans="1:8" ht="30" customHeight="1" x14ac:dyDescent="0.25">
      <c r="A194" s="6"/>
      <c r="B194" s="7"/>
      <c r="C194" s="6"/>
      <c r="D194" s="8"/>
      <c r="E194" s="9"/>
      <c r="F194" s="12" t="str">
        <f t="shared" si="5"/>
        <v/>
      </c>
      <c r="G194" s="1" t="str">
        <f t="shared" si="6"/>
        <v/>
      </c>
      <c r="H194" s="2" t="str">
        <f>IF(AND(D194="", E194=""),"",IF(OR(D194="", E194=""),"工期或面積欄位空白",IF(OR(D194=0, E194=0),"工期或面積不可為0",IFERROR(ROUND(G194*E194*封面!$S$5/30,0),"封面代碼有誤或工期面積數值錯誤"))))</f>
        <v/>
      </c>
    </row>
    <row r="195" spans="1:8" ht="30" customHeight="1" x14ac:dyDescent="0.25">
      <c r="A195" s="6"/>
      <c r="B195" s="7"/>
      <c r="C195" s="6"/>
      <c r="D195" s="8"/>
      <c r="E195" s="9"/>
      <c r="F195" s="12" t="str">
        <f t="shared" ref="F195:F258" si="7">H195</f>
        <v/>
      </c>
      <c r="G195" s="1" t="str">
        <f t="shared" ref="G195:G258" si="8">IF(D195="","",ROUNDUP(D195,0))</f>
        <v/>
      </c>
      <c r="H195" s="2" t="str">
        <f>IF(AND(D195="", E195=""),"",IF(OR(D195="", E195=""),"工期或面積欄位空白",IF(OR(D195=0, E195=0),"工期或面積不可為0",IFERROR(ROUND(G195*E195*封面!$S$5/30,0),"封面代碼有誤或工期面積數值錯誤"))))</f>
        <v/>
      </c>
    </row>
    <row r="196" spans="1:8" ht="30" customHeight="1" x14ac:dyDescent="0.25">
      <c r="A196" s="6"/>
      <c r="B196" s="7"/>
      <c r="C196" s="6"/>
      <c r="D196" s="8"/>
      <c r="E196" s="9"/>
      <c r="F196" s="12" t="str">
        <f t="shared" si="7"/>
        <v/>
      </c>
      <c r="G196" s="1" t="str">
        <f t="shared" si="8"/>
        <v/>
      </c>
      <c r="H196" s="2" t="str">
        <f>IF(AND(D196="", E196=""),"",IF(OR(D196="", E196=""),"工期或面積欄位空白",IF(OR(D196=0, E196=0),"工期或面積不可為0",IFERROR(ROUND(G196*E196*封面!$S$5/30,0),"封面代碼有誤或工期面積數值錯誤"))))</f>
        <v/>
      </c>
    </row>
    <row r="197" spans="1:8" ht="30" customHeight="1" x14ac:dyDescent="0.25">
      <c r="A197" s="6"/>
      <c r="B197" s="7"/>
      <c r="C197" s="6"/>
      <c r="D197" s="8"/>
      <c r="E197" s="9"/>
      <c r="F197" s="12" t="str">
        <f t="shared" si="7"/>
        <v/>
      </c>
      <c r="G197" s="1" t="str">
        <f t="shared" si="8"/>
        <v/>
      </c>
      <c r="H197" s="2" t="str">
        <f>IF(AND(D197="", E197=""),"",IF(OR(D197="", E197=""),"工期或面積欄位空白",IF(OR(D197=0, E197=0),"工期或面積不可為0",IFERROR(ROUND(G197*E197*封面!$S$5/30,0),"封面代碼有誤或工期面積數值錯誤"))))</f>
        <v/>
      </c>
    </row>
    <row r="198" spans="1:8" ht="30" customHeight="1" x14ac:dyDescent="0.25">
      <c r="A198" s="6"/>
      <c r="B198" s="7"/>
      <c r="C198" s="6"/>
      <c r="D198" s="8"/>
      <c r="E198" s="9"/>
      <c r="F198" s="12" t="str">
        <f t="shared" si="7"/>
        <v/>
      </c>
      <c r="G198" s="1" t="str">
        <f t="shared" si="8"/>
        <v/>
      </c>
      <c r="H198" s="2" t="str">
        <f>IF(AND(D198="", E198=""),"",IF(OR(D198="", E198=""),"工期或面積欄位空白",IF(OR(D198=0, E198=0),"工期或面積不可為0",IFERROR(ROUND(G198*E198*封面!$S$5/30,0),"封面代碼有誤或工期面積數值錯誤"))))</f>
        <v/>
      </c>
    </row>
    <row r="199" spans="1:8" ht="30" customHeight="1" x14ac:dyDescent="0.25">
      <c r="A199" s="6"/>
      <c r="B199" s="7"/>
      <c r="C199" s="6"/>
      <c r="D199" s="8"/>
      <c r="E199" s="9"/>
      <c r="F199" s="12" t="str">
        <f t="shared" si="7"/>
        <v/>
      </c>
      <c r="G199" s="1" t="str">
        <f t="shared" si="8"/>
        <v/>
      </c>
      <c r="H199" s="2" t="str">
        <f>IF(AND(D199="", E199=""),"",IF(OR(D199="", E199=""),"工期或面積欄位空白",IF(OR(D199=0, E199=0),"工期或面積不可為0",IFERROR(ROUND(G199*E199*封面!$S$5/30,0),"封面代碼有誤或工期面積數值錯誤"))))</f>
        <v/>
      </c>
    </row>
    <row r="200" spans="1:8" ht="30" customHeight="1" x14ac:dyDescent="0.25">
      <c r="A200" s="6"/>
      <c r="B200" s="7"/>
      <c r="C200" s="6"/>
      <c r="D200" s="8"/>
      <c r="E200" s="9"/>
      <c r="F200" s="12" t="str">
        <f t="shared" si="7"/>
        <v/>
      </c>
      <c r="G200" s="1" t="str">
        <f t="shared" si="8"/>
        <v/>
      </c>
      <c r="H200" s="2" t="str">
        <f>IF(AND(D200="", E200=""),"",IF(OR(D200="", E200=""),"工期或面積欄位空白",IF(OR(D200=0, E200=0),"工期或面積不可為0",IFERROR(ROUND(G200*E200*封面!$S$5/30,0),"封面代碼有誤或工期面積數值錯誤"))))</f>
        <v/>
      </c>
    </row>
    <row r="201" spans="1:8" ht="30" customHeight="1" x14ac:dyDescent="0.25">
      <c r="A201" s="6"/>
      <c r="B201" s="7"/>
      <c r="C201" s="6"/>
      <c r="D201" s="8"/>
      <c r="E201" s="9"/>
      <c r="F201" s="12" t="str">
        <f t="shared" si="7"/>
        <v/>
      </c>
      <c r="G201" s="1" t="str">
        <f t="shared" si="8"/>
        <v/>
      </c>
      <c r="H201" s="2" t="str">
        <f>IF(AND(D201="", E201=""),"",IF(OR(D201="", E201=""),"工期或面積欄位空白",IF(OR(D201=0, E201=0),"工期或面積不可為0",IFERROR(ROUND(G201*E201*封面!$S$5/30,0),"封面代碼有誤或工期面積數值錯誤"))))</f>
        <v/>
      </c>
    </row>
    <row r="202" spans="1:8" ht="30" customHeight="1" x14ac:dyDescent="0.25">
      <c r="A202" s="6"/>
      <c r="B202" s="7"/>
      <c r="C202" s="6"/>
      <c r="D202" s="8"/>
      <c r="E202" s="9"/>
      <c r="F202" s="12" t="str">
        <f t="shared" si="7"/>
        <v/>
      </c>
      <c r="G202" s="1" t="str">
        <f t="shared" si="8"/>
        <v/>
      </c>
      <c r="H202" s="2" t="str">
        <f>IF(AND(D202="", E202=""),"",IF(OR(D202="", E202=""),"工期或面積欄位空白",IF(OR(D202=0, E202=0),"工期或面積不可為0",IFERROR(ROUND(G202*E202*封面!$S$5/30,0),"封面代碼有誤或工期面積數值錯誤"))))</f>
        <v/>
      </c>
    </row>
    <row r="203" spans="1:8" ht="30" customHeight="1" x14ac:dyDescent="0.25">
      <c r="A203" s="6"/>
      <c r="B203" s="7"/>
      <c r="C203" s="6"/>
      <c r="D203" s="8"/>
      <c r="E203" s="9"/>
      <c r="F203" s="12" t="str">
        <f t="shared" si="7"/>
        <v/>
      </c>
      <c r="G203" s="1" t="str">
        <f t="shared" si="8"/>
        <v/>
      </c>
      <c r="H203" s="2" t="str">
        <f>IF(AND(D203="", E203=""),"",IF(OR(D203="", E203=""),"工期或面積欄位空白",IF(OR(D203=0, E203=0),"工期或面積不可為0",IFERROR(ROUND(G203*E203*封面!$S$5/30,0),"封面代碼有誤或工期面積數值錯誤"))))</f>
        <v/>
      </c>
    </row>
    <row r="204" spans="1:8" ht="30" customHeight="1" x14ac:dyDescent="0.25">
      <c r="A204" s="6"/>
      <c r="B204" s="7"/>
      <c r="C204" s="6"/>
      <c r="D204" s="8"/>
      <c r="E204" s="9"/>
      <c r="F204" s="12" t="str">
        <f t="shared" si="7"/>
        <v/>
      </c>
      <c r="G204" s="1" t="str">
        <f t="shared" si="8"/>
        <v/>
      </c>
      <c r="H204" s="2" t="str">
        <f>IF(AND(D204="", E204=""),"",IF(OR(D204="", E204=""),"工期或面積欄位空白",IF(OR(D204=0, E204=0),"工期或面積不可為0",IFERROR(ROUND(G204*E204*封面!$S$5/30,0),"封面代碼有誤或工期面積數值錯誤"))))</f>
        <v/>
      </c>
    </row>
    <row r="205" spans="1:8" ht="30" customHeight="1" x14ac:dyDescent="0.25">
      <c r="A205" s="6"/>
      <c r="B205" s="7"/>
      <c r="C205" s="6"/>
      <c r="D205" s="8"/>
      <c r="E205" s="9"/>
      <c r="F205" s="12" t="str">
        <f t="shared" si="7"/>
        <v/>
      </c>
      <c r="G205" s="1" t="str">
        <f t="shared" si="8"/>
        <v/>
      </c>
      <c r="H205" s="2" t="str">
        <f>IF(AND(D205="", E205=""),"",IF(OR(D205="", E205=""),"工期或面積欄位空白",IF(OR(D205=0, E205=0),"工期或面積不可為0",IFERROR(ROUND(G205*E205*封面!$S$5/30,0),"封面代碼有誤或工期面積數值錯誤"))))</f>
        <v/>
      </c>
    </row>
    <row r="206" spans="1:8" ht="30" customHeight="1" x14ac:dyDescent="0.25">
      <c r="A206" s="6"/>
      <c r="B206" s="7"/>
      <c r="C206" s="6"/>
      <c r="D206" s="8"/>
      <c r="E206" s="9"/>
      <c r="F206" s="12" t="str">
        <f t="shared" si="7"/>
        <v/>
      </c>
      <c r="G206" s="1" t="str">
        <f t="shared" si="8"/>
        <v/>
      </c>
      <c r="H206" s="2" t="str">
        <f>IF(AND(D206="", E206=""),"",IF(OR(D206="", E206=""),"工期或面積欄位空白",IF(OR(D206=0, E206=0),"工期或面積不可為0",IFERROR(ROUND(G206*E206*封面!$S$5/30,0),"封面代碼有誤或工期面積數值錯誤"))))</f>
        <v/>
      </c>
    </row>
    <row r="207" spans="1:8" ht="30" customHeight="1" x14ac:dyDescent="0.25">
      <c r="A207" s="6"/>
      <c r="B207" s="7"/>
      <c r="C207" s="6"/>
      <c r="D207" s="8"/>
      <c r="E207" s="9"/>
      <c r="F207" s="12" t="str">
        <f t="shared" si="7"/>
        <v/>
      </c>
      <c r="G207" s="1" t="str">
        <f t="shared" si="8"/>
        <v/>
      </c>
      <c r="H207" s="2" t="str">
        <f>IF(AND(D207="", E207=""),"",IF(OR(D207="", E207=""),"工期或面積欄位空白",IF(OR(D207=0, E207=0),"工期或面積不可為0",IFERROR(ROUND(G207*E207*封面!$S$5/30,0),"封面代碼有誤或工期面積數值錯誤"))))</f>
        <v/>
      </c>
    </row>
    <row r="208" spans="1:8" ht="30" customHeight="1" x14ac:dyDescent="0.25">
      <c r="A208" s="6"/>
      <c r="B208" s="7"/>
      <c r="C208" s="6"/>
      <c r="D208" s="8"/>
      <c r="E208" s="9"/>
      <c r="F208" s="12" t="str">
        <f t="shared" si="7"/>
        <v/>
      </c>
      <c r="G208" s="1" t="str">
        <f t="shared" si="8"/>
        <v/>
      </c>
      <c r="H208" s="2" t="str">
        <f>IF(AND(D208="", E208=""),"",IF(OR(D208="", E208=""),"工期或面積欄位空白",IF(OR(D208=0, E208=0),"工期或面積不可為0",IFERROR(ROUND(G208*E208*封面!$S$5/30,0),"封面代碼有誤或工期面積數值錯誤"))))</f>
        <v/>
      </c>
    </row>
    <row r="209" spans="1:8" ht="30" customHeight="1" x14ac:dyDescent="0.25">
      <c r="A209" s="6"/>
      <c r="B209" s="7"/>
      <c r="C209" s="6"/>
      <c r="D209" s="8"/>
      <c r="E209" s="9"/>
      <c r="F209" s="12" t="str">
        <f t="shared" si="7"/>
        <v/>
      </c>
      <c r="G209" s="1" t="str">
        <f t="shared" si="8"/>
        <v/>
      </c>
      <c r="H209" s="2" t="str">
        <f>IF(AND(D209="", E209=""),"",IF(OR(D209="", E209=""),"工期或面積欄位空白",IF(OR(D209=0, E209=0),"工期或面積不可為0",IFERROR(ROUND(G209*E209*封面!$S$5/30,0),"封面代碼有誤或工期面積數值錯誤"))))</f>
        <v/>
      </c>
    </row>
    <row r="210" spans="1:8" ht="30" customHeight="1" x14ac:dyDescent="0.25">
      <c r="A210" s="6"/>
      <c r="B210" s="7"/>
      <c r="C210" s="6"/>
      <c r="D210" s="8"/>
      <c r="E210" s="9"/>
      <c r="F210" s="12" t="str">
        <f t="shared" si="7"/>
        <v/>
      </c>
      <c r="G210" s="1" t="str">
        <f t="shared" si="8"/>
        <v/>
      </c>
      <c r="H210" s="2" t="str">
        <f>IF(AND(D210="", E210=""),"",IF(OR(D210="", E210=""),"工期或面積欄位空白",IF(OR(D210=0, E210=0),"工期或面積不可為0",IFERROR(ROUND(G210*E210*封面!$S$5/30,0),"封面代碼有誤或工期面積數值錯誤"))))</f>
        <v/>
      </c>
    </row>
    <row r="211" spans="1:8" ht="30" customHeight="1" x14ac:dyDescent="0.25">
      <c r="A211" s="6"/>
      <c r="B211" s="7"/>
      <c r="C211" s="6"/>
      <c r="D211" s="8"/>
      <c r="E211" s="9"/>
      <c r="F211" s="12" t="str">
        <f t="shared" si="7"/>
        <v/>
      </c>
      <c r="G211" s="1" t="str">
        <f t="shared" si="8"/>
        <v/>
      </c>
      <c r="H211" s="2" t="str">
        <f>IF(AND(D211="", E211=""),"",IF(OR(D211="", E211=""),"工期或面積欄位空白",IF(OR(D211=0, E211=0),"工期或面積不可為0",IFERROR(ROUND(G211*E211*封面!$S$5/30,0),"封面代碼有誤或工期面積數值錯誤"))))</f>
        <v/>
      </c>
    </row>
    <row r="212" spans="1:8" ht="30" customHeight="1" x14ac:dyDescent="0.25">
      <c r="A212" s="6"/>
      <c r="B212" s="7"/>
      <c r="C212" s="6"/>
      <c r="D212" s="8"/>
      <c r="E212" s="9"/>
      <c r="F212" s="12" t="str">
        <f t="shared" si="7"/>
        <v/>
      </c>
      <c r="G212" s="1" t="str">
        <f t="shared" si="8"/>
        <v/>
      </c>
      <c r="H212" s="2" t="str">
        <f>IF(AND(D212="", E212=""),"",IF(OR(D212="", E212=""),"工期或面積欄位空白",IF(OR(D212=0, E212=0),"工期或面積不可為0",IFERROR(ROUND(G212*E212*封面!$S$5/30,0),"封面代碼有誤或工期面積數值錯誤"))))</f>
        <v/>
      </c>
    </row>
    <row r="213" spans="1:8" ht="30" customHeight="1" x14ac:dyDescent="0.25">
      <c r="A213" s="6"/>
      <c r="B213" s="7"/>
      <c r="C213" s="6"/>
      <c r="D213" s="8"/>
      <c r="E213" s="9"/>
      <c r="F213" s="12" t="str">
        <f t="shared" si="7"/>
        <v/>
      </c>
      <c r="G213" s="1" t="str">
        <f t="shared" si="8"/>
        <v/>
      </c>
      <c r="H213" s="2" t="str">
        <f>IF(AND(D213="", E213=""),"",IF(OR(D213="", E213=""),"工期或面積欄位空白",IF(OR(D213=0, E213=0),"工期或面積不可為0",IFERROR(ROUND(G213*E213*封面!$S$5/30,0),"封面代碼有誤或工期面積數值錯誤"))))</f>
        <v/>
      </c>
    </row>
    <row r="214" spans="1:8" ht="30" customHeight="1" x14ac:dyDescent="0.25">
      <c r="A214" s="6"/>
      <c r="B214" s="7"/>
      <c r="C214" s="6"/>
      <c r="D214" s="8"/>
      <c r="E214" s="9"/>
      <c r="F214" s="12" t="str">
        <f t="shared" si="7"/>
        <v/>
      </c>
      <c r="G214" s="1" t="str">
        <f t="shared" si="8"/>
        <v/>
      </c>
      <c r="H214" s="2" t="str">
        <f>IF(AND(D214="", E214=""),"",IF(OR(D214="", E214=""),"工期或面積欄位空白",IF(OR(D214=0, E214=0),"工期或面積不可為0",IFERROR(ROUND(G214*E214*封面!$S$5/30,0),"封面代碼有誤或工期面積數值錯誤"))))</f>
        <v/>
      </c>
    </row>
    <row r="215" spans="1:8" ht="30" customHeight="1" x14ac:dyDescent="0.25">
      <c r="A215" s="6"/>
      <c r="B215" s="7"/>
      <c r="C215" s="6"/>
      <c r="D215" s="8"/>
      <c r="E215" s="9"/>
      <c r="F215" s="12" t="str">
        <f t="shared" si="7"/>
        <v/>
      </c>
      <c r="G215" s="1" t="str">
        <f t="shared" si="8"/>
        <v/>
      </c>
      <c r="H215" s="2" t="str">
        <f>IF(AND(D215="", E215=""),"",IF(OR(D215="", E215=""),"工期或面積欄位空白",IF(OR(D215=0, E215=0),"工期或面積不可為0",IFERROR(ROUND(G215*E215*封面!$S$5/30,0),"封面代碼有誤或工期面積數值錯誤"))))</f>
        <v/>
      </c>
    </row>
    <row r="216" spans="1:8" ht="30" customHeight="1" x14ac:dyDescent="0.25">
      <c r="A216" s="6"/>
      <c r="B216" s="7"/>
      <c r="C216" s="6"/>
      <c r="D216" s="8"/>
      <c r="E216" s="9"/>
      <c r="F216" s="12" t="str">
        <f t="shared" si="7"/>
        <v/>
      </c>
      <c r="G216" s="1" t="str">
        <f t="shared" si="8"/>
        <v/>
      </c>
      <c r="H216" s="2" t="str">
        <f>IF(AND(D216="", E216=""),"",IF(OR(D216="", E216=""),"工期或面積欄位空白",IF(OR(D216=0, E216=0),"工期或面積不可為0",IFERROR(ROUND(G216*E216*封面!$S$5/30,0),"封面代碼有誤或工期面積數值錯誤"))))</f>
        <v/>
      </c>
    </row>
    <row r="217" spans="1:8" ht="30" customHeight="1" x14ac:dyDescent="0.25">
      <c r="A217" s="6"/>
      <c r="B217" s="7"/>
      <c r="C217" s="6"/>
      <c r="D217" s="8"/>
      <c r="E217" s="9"/>
      <c r="F217" s="12" t="str">
        <f t="shared" si="7"/>
        <v/>
      </c>
      <c r="G217" s="1" t="str">
        <f t="shared" si="8"/>
        <v/>
      </c>
      <c r="H217" s="2" t="str">
        <f>IF(AND(D217="", E217=""),"",IF(OR(D217="", E217=""),"工期或面積欄位空白",IF(OR(D217=0, E217=0),"工期或面積不可為0",IFERROR(ROUND(G217*E217*封面!$S$5/30,0),"封面代碼有誤或工期面積數值錯誤"))))</f>
        <v/>
      </c>
    </row>
    <row r="218" spans="1:8" ht="30" customHeight="1" x14ac:dyDescent="0.25">
      <c r="A218" s="6"/>
      <c r="B218" s="7"/>
      <c r="C218" s="6"/>
      <c r="D218" s="8"/>
      <c r="E218" s="9"/>
      <c r="F218" s="12" t="str">
        <f t="shared" si="7"/>
        <v/>
      </c>
      <c r="G218" s="1" t="str">
        <f t="shared" si="8"/>
        <v/>
      </c>
      <c r="H218" s="2" t="str">
        <f>IF(AND(D218="", E218=""),"",IF(OR(D218="", E218=""),"工期或面積欄位空白",IF(OR(D218=0, E218=0),"工期或面積不可為0",IFERROR(ROUND(G218*E218*封面!$S$5/30,0),"封面代碼有誤或工期面積數值錯誤"))))</f>
        <v/>
      </c>
    </row>
    <row r="219" spans="1:8" ht="30" customHeight="1" x14ac:dyDescent="0.25">
      <c r="A219" s="6"/>
      <c r="B219" s="7"/>
      <c r="C219" s="6"/>
      <c r="D219" s="8"/>
      <c r="E219" s="9"/>
      <c r="F219" s="12" t="str">
        <f t="shared" si="7"/>
        <v/>
      </c>
      <c r="G219" s="1" t="str">
        <f t="shared" si="8"/>
        <v/>
      </c>
      <c r="H219" s="2" t="str">
        <f>IF(AND(D219="", E219=""),"",IF(OR(D219="", E219=""),"工期或面積欄位空白",IF(OR(D219=0, E219=0),"工期或面積不可為0",IFERROR(ROUND(G219*E219*封面!$S$5/30,0),"封面代碼有誤或工期面積數值錯誤"))))</f>
        <v/>
      </c>
    </row>
    <row r="220" spans="1:8" ht="30" customHeight="1" x14ac:dyDescent="0.25">
      <c r="A220" s="6"/>
      <c r="B220" s="7"/>
      <c r="C220" s="6"/>
      <c r="D220" s="8"/>
      <c r="E220" s="9"/>
      <c r="F220" s="12" t="str">
        <f t="shared" si="7"/>
        <v/>
      </c>
      <c r="G220" s="1" t="str">
        <f t="shared" si="8"/>
        <v/>
      </c>
      <c r="H220" s="2" t="str">
        <f>IF(AND(D220="", E220=""),"",IF(OR(D220="", E220=""),"工期或面積欄位空白",IF(OR(D220=0, E220=0),"工期或面積不可為0",IFERROR(ROUND(G220*E220*封面!$S$5/30,0),"封面代碼有誤或工期面積數值錯誤"))))</f>
        <v/>
      </c>
    </row>
    <row r="221" spans="1:8" ht="30" customHeight="1" x14ac:dyDescent="0.25">
      <c r="A221" s="6"/>
      <c r="B221" s="7"/>
      <c r="C221" s="6"/>
      <c r="D221" s="8"/>
      <c r="E221" s="9"/>
      <c r="F221" s="12" t="str">
        <f t="shared" si="7"/>
        <v/>
      </c>
      <c r="G221" s="1" t="str">
        <f t="shared" si="8"/>
        <v/>
      </c>
      <c r="H221" s="2" t="str">
        <f>IF(AND(D221="", E221=""),"",IF(OR(D221="", E221=""),"工期或面積欄位空白",IF(OR(D221=0, E221=0),"工期或面積不可為0",IFERROR(ROUND(G221*E221*封面!$S$5/30,0),"封面代碼有誤或工期面積數值錯誤"))))</f>
        <v/>
      </c>
    </row>
    <row r="222" spans="1:8" ht="30" customHeight="1" x14ac:dyDescent="0.25">
      <c r="A222" s="6"/>
      <c r="B222" s="7"/>
      <c r="C222" s="6"/>
      <c r="D222" s="8"/>
      <c r="E222" s="9"/>
      <c r="F222" s="12" t="str">
        <f t="shared" si="7"/>
        <v/>
      </c>
      <c r="G222" s="1" t="str">
        <f t="shared" si="8"/>
        <v/>
      </c>
      <c r="H222" s="2" t="str">
        <f>IF(AND(D222="", E222=""),"",IF(OR(D222="", E222=""),"工期或面積欄位空白",IF(OR(D222=0, E222=0),"工期或面積不可為0",IFERROR(ROUND(G222*E222*封面!$S$5/30,0),"封面代碼有誤或工期面積數值錯誤"))))</f>
        <v/>
      </c>
    </row>
    <row r="223" spans="1:8" ht="30" customHeight="1" x14ac:dyDescent="0.25">
      <c r="A223" s="6"/>
      <c r="B223" s="7"/>
      <c r="C223" s="6"/>
      <c r="D223" s="8"/>
      <c r="E223" s="9"/>
      <c r="F223" s="12" t="str">
        <f t="shared" si="7"/>
        <v/>
      </c>
      <c r="G223" s="1" t="str">
        <f t="shared" si="8"/>
        <v/>
      </c>
      <c r="H223" s="2" t="str">
        <f>IF(AND(D223="", E223=""),"",IF(OR(D223="", E223=""),"工期或面積欄位空白",IF(OR(D223=0, E223=0),"工期或面積不可為0",IFERROR(ROUND(G223*E223*封面!$S$5/30,0),"封面代碼有誤或工期面積數值錯誤"))))</f>
        <v/>
      </c>
    </row>
    <row r="224" spans="1:8" ht="30" customHeight="1" x14ac:dyDescent="0.25">
      <c r="A224" s="6"/>
      <c r="B224" s="7"/>
      <c r="C224" s="6"/>
      <c r="D224" s="8"/>
      <c r="E224" s="9"/>
      <c r="F224" s="12" t="str">
        <f t="shared" si="7"/>
        <v/>
      </c>
      <c r="G224" s="1" t="str">
        <f t="shared" si="8"/>
        <v/>
      </c>
      <c r="H224" s="2" t="str">
        <f>IF(AND(D224="", E224=""),"",IF(OR(D224="", E224=""),"工期或面積欄位空白",IF(OR(D224=0, E224=0),"工期或面積不可為0",IFERROR(ROUND(G224*E224*封面!$S$5/30,0),"封面代碼有誤或工期面積數值錯誤"))))</f>
        <v/>
      </c>
    </row>
    <row r="225" spans="1:8" ht="30" customHeight="1" x14ac:dyDescent="0.25">
      <c r="A225" s="6"/>
      <c r="B225" s="7"/>
      <c r="C225" s="6"/>
      <c r="D225" s="8"/>
      <c r="E225" s="9"/>
      <c r="F225" s="12" t="str">
        <f t="shared" si="7"/>
        <v/>
      </c>
      <c r="G225" s="1" t="str">
        <f t="shared" si="8"/>
        <v/>
      </c>
      <c r="H225" s="2" t="str">
        <f>IF(AND(D225="", E225=""),"",IF(OR(D225="", E225=""),"工期或面積欄位空白",IF(OR(D225=0, E225=0),"工期或面積不可為0",IFERROR(ROUND(G225*E225*封面!$S$5/30,0),"封面代碼有誤或工期面積數值錯誤"))))</f>
        <v/>
      </c>
    </row>
    <row r="226" spans="1:8" ht="30" customHeight="1" x14ac:dyDescent="0.25">
      <c r="A226" s="6"/>
      <c r="B226" s="7"/>
      <c r="C226" s="6"/>
      <c r="D226" s="8"/>
      <c r="E226" s="9"/>
      <c r="F226" s="12" t="str">
        <f t="shared" si="7"/>
        <v/>
      </c>
      <c r="G226" s="1" t="str">
        <f t="shared" si="8"/>
        <v/>
      </c>
      <c r="H226" s="2" t="str">
        <f>IF(AND(D226="", E226=""),"",IF(OR(D226="", E226=""),"工期或面積欄位空白",IF(OR(D226=0, E226=0),"工期或面積不可為0",IFERROR(ROUND(G226*E226*封面!$S$5/30,0),"封面代碼有誤或工期面積數值錯誤"))))</f>
        <v/>
      </c>
    </row>
    <row r="227" spans="1:8" ht="30" customHeight="1" x14ac:dyDescent="0.25">
      <c r="A227" s="6"/>
      <c r="B227" s="7"/>
      <c r="C227" s="6"/>
      <c r="D227" s="8"/>
      <c r="E227" s="9"/>
      <c r="F227" s="12" t="str">
        <f t="shared" si="7"/>
        <v/>
      </c>
      <c r="G227" s="1" t="str">
        <f t="shared" si="8"/>
        <v/>
      </c>
      <c r="H227" s="2" t="str">
        <f>IF(AND(D227="", E227=""),"",IF(OR(D227="", E227=""),"工期或面積欄位空白",IF(OR(D227=0, E227=0),"工期或面積不可為0",IFERROR(ROUND(G227*E227*封面!$S$5/30,0),"封面代碼有誤或工期面積數值錯誤"))))</f>
        <v/>
      </c>
    </row>
    <row r="228" spans="1:8" ht="30" customHeight="1" x14ac:dyDescent="0.25">
      <c r="A228" s="6"/>
      <c r="B228" s="7"/>
      <c r="C228" s="6"/>
      <c r="D228" s="8"/>
      <c r="E228" s="9"/>
      <c r="F228" s="12" t="str">
        <f t="shared" si="7"/>
        <v/>
      </c>
      <c r="G228" s="1" t="str">
        <f t="shared" si="8"/>
        <v/>
      </c>
      <c r="H228" s="2" t="str">
        <f>IF(AND(D228="", E228=""),"",IF(OR(D228="", E228=""),"工期或面積欄位空白",IF(OR(D228=0, E228=0),"工期或面積不可為0",IFERROR(ROUND(G228*E228*封面!$S$5/30,0),"封面代碼有誤或工期面積數值錯誤"))))</f>
        <v/>
      </c>
    </row>
    <row r="229" spans="1:8" ht="30" customHeight="1" x14ac:dyDescent="0.25">
      <c r="A229" s="6"/>
      <c r="B229" s="7"/>
      <c r="C229" s="6"/>
      <c r="D229" s="8"/>
      <c r="E229" s="9"/>
      <c r="F229" s="12" t="str">
        <f t="shared" si="7"/>
        <v/>
      </c>
      <c r="G229" s="1" t="str">
        <f t="shared" si="8"/>
        <v/>
      </c>
      <c r="H229" s="2" t="str">
        <f>IF(AND(D229="", E229=""),"",IF(OR(D229="", E229=""),"工期或面積欄位空白",IF(OR(D229=0, E229=0),"工期或面積不可為0",IFERROR(ROUND(G229*E229*封面!$S$5/30,0),"封面代碼有誤或工期面積數值錯誤"))))</f>
        <v/>
      </c>
    </row>
    <row r="230" spans="1:8" ht="30" customHeight="1" x14ac:dyDescent="0.25">
      <c r="A230" s="6"/>
      <c r="B230" s="7"/>
      <c r="C230" s="6"/>
      <c r="D230" s="8"/>
      <c r="E230" s="9"/>
      <c r="F230" s="12" t="str">
        <f t="shared" si="7"/>
        <v/>
      </c>
      <c r="G230" s="1" t="str">
        <f t="shared" si="8"/>
        <v/>
      </c>
      <c r="H230" s="2" t="str">
        <f>IF(AND(D230="", E230=""),"",IF(OR(D230="", E230=""),"工期或面積欄位空白",IF(OR(D230=0, E230=0),"工期或面積不可為0",IFERROR(ROUND(G230*E230*封面!$S$5/30,0),"封面代碼有誤或工期面積數值錯誤"))))</f>
        <v/>
      </c>
    </row>
    <row r="231" spans="1:8" ht="30" customHeight="1" x14ac:dyDescent="0.25">
      <c r="A231" s="6"/>
      <c r="B231" s="7"/>
      <c r="C231" s="6"/>
      <c r="D231" s="8"/>
      <c r="E231" s="9"/>
      <c r="F231" s="12" t="str">
        <f t="shared" si="7"/>
        <v/>
      </c>
      <c r="G231" s="1" t="str">
        <f t="shared" si="8"/>
        <v/>
      </c>
      <c r="H231" s="2" t="str">
        <f>IF(AND(D231="", E231=""),"",IF(OR(D231="", E231=""),"工期或面積欄位空白",IF(OR(D231=0, E231=0),"工期或面積不可為0",IFERROR(ROUND(G231*E231*封面!$S$5/30,0),"封面代碼有誤或工期面積數值錯誤"))))</f>
        <v/>
      </c>
    </row>
    <row r="232" spans="1:8" ht="30" customHeight="1" x14ac:dyDescent="0.25">
      <c r="A232" s="6"/>
      <c r="B232" s="7"/>
      <c r="C232" s="6"/>
      <c r="D232" s="8"/>
      <c r="E232" s="9"/>
      <c r="F232" s="12" t="str">
        <f t="shared" si="7"/>
        <v/>
      </c>
      <c r="G232" s="1" t="str">
        <f t="shared" si="8"/>
        <v/>
      </c>
      <c r="H232" s="2" t="str">
        <f>IF(AND(D232="", E232=""),"",IF(OR(D232="", E232=""),"工期或面積欄位空白",IF(OR(D232=0, E232=0),"工期或面積不可為0",IFERROR(ROUND(G232*E232*封面!$S$5/30,0),"封面代碼有誤或工期面積數值錯誤"))))</f>
        <v/>
      </c>
    </row>
    <row r="233" spans="1:8" ht="30" customHeight="1" x14ac:dyDescent="0.25">
      <c r="A233" s="6"/>
      <c r="B233" s="7"/>
      <c r="C233" s="6"/>
      <c r="D233" s="8"/>
      <c r="E233" s="9"/>
      <c r="F233" s="12" t="str">
        <f t="shared" si="7"/>
        <v/>
      </c>
      <c r="G233" s="1" t="str">
        <f t="shared" si="8"/>
        <v/>
      </c>
      <c r="H233" s="2" t="str">
        <f>IF(AND(D233="", E233=""),"",IF(OR(D233="", E233=""),"工期或面積欄位空白",IF(OR(D233=0, E233=0),"工期或面積不可為0",IFERROR(ROUND(G233*E233*封面!$S$5/30,0),"封面代碼有誤或工期面積數值錯誤"))))</f>
        <v/>
      </c>
    </row>
    <row r="234" spans="1:8" ht="30" customHeight="1" x14ac:dyDescent="0.25">
      <c r="A234" s="6"/>
      <c r="B234" s="7"/>
      <c r="C234" s="6"/>
      <c r="D234" s="8"/>
      <c r="E234" s="9"/>
      <c r="F234" s="12" t="str">
        <f t="shared" si="7"/>
        <v/>
      </c>
      <c r="G234" s="1" t="str">
        <f t="shared" si="8"/>
        <v/>
      </c>
      <c r="H234" s="2" t="str">
        <f>IF(AND(D234="", E234=""),"",IF(OR(D234="", E234=""),"工期或面積欄位空白",IF(OR(D234=0, E234=0),"工期或面積不可為0",IFERROR(ROUND(G234*E234*封面!$S$5/30,0),"封面代碼有誤或工期面積數值錯誤"))))</f>
        <v/>
      </c>
    </row>
    <row r="235" spans="1:8" ht="30" customHeight="1" x14ac:dyDescent="0.25">
      <c r="A235" s="6"/>
      <c r="B235" s="7"/>
      <c r="C235" s="6"/>
      <c r="D235" s="8"/>
      <c r="E235" s="9"/>
      <c r="F235" s="12" t="str">
        <f t="shared" si="7"/>
        <v/>
      </c>
      <c r="G235" s="1" t="str">
        <f t="shared" si="8"/>
        <v/>
      </c>
      <c r="H235" s="2" t="str">
        <f>IF(AND(D235="", E235=""),"",IF(OR(D235="", E235=""),"工期或面積欄位空白",IF(OR(D235=0, E235=0),"工期或面積不可為0",IFERROR(ROUND(G235*E235*封面!$S$5/30,0),"封面代碼有誤或工期面積數值錯誤"))))</f>
        <v/>
      </c>
    </row>
    <row r="236" spans="1:8" ht="30" customHeight="1" x14ac:dyDescent="0.25">
      <c r="A236" s="6"/>
      <c r="B236" s="7"/>
      <c r="C236" s="6"/>
      <c r="D236" s="8"/>
      <c r="E236" s="9"/>
      <c r="F236" s="12" t="str">
        <f t="shared" si="7"/>
        <v/>
      </c>
      <c r="G236" s="1" t="str">
        <f t="shared" si="8"/>
        <v/>
      </c>
      <c r="H236" s="2" t="str">
        <f>IF(AND(D236="", E236=""),"",IF(OR(D236="", E236=""),"工期或面積欄位空白",IF(OR(D236=0, E236=0),"工期或面積不可為0",IFERROR(ROUND(G236*E236*封面!$S$5/30,0),"封面代碼有誤或工期面積數值錯誤"))))</f>
        <v/>
      </c>
    </row>
    <row r="237" spans="1:8" ht="30" customHeight="1" x14ac:dyDescent="0.25">
      <c r="A237" s="6"/>
      <c r="B237" s="7"/>
      <c r="C237" s="6"/>
      <c r="D237" s="8"/>
      <c r="E237" s="9"/>
      <c r="F237" s="12" t="str">
        <f t="shared" si="7"/>
        <v/>
      </c>
      <c r="G237" s="1" t="str">
        <f t="shared" si="8"/>
        <v/>
      </c>
      <c r="H237" s="2" t="str">
        <f>IF(AND(D237="", E237=""),"",IF(OR(D237="", E237=""),"工期或面積欄位空白",IF(OR(D237=0, E237=0),"工期或面積不可為0",IFERROR(ROUND(G237*E237*封面!$S$5/30,0),"封面代碼有誤或工期面積數值錯誤"))))</f>
        <v/>
      </c>
    </row>
    <row r="238" spans="1:8" ht="30" customHeight="1" x14ac:dyDescent="0.25">
      <c r="A238" s="6"/>
      <c r="B238" s="7"/>
      <c r="C238" s="6"/>
      <c r="D238" s="8"/>
      <c r="E238" s="9"/>
      <c r="F238" s="12" t="str">
        <f t="shared" si="7"/>
        <v/>
      </c>
      <c r="G238" s="1" t="str">
        <f t="shared" si="8"/>
        <v/>
      </c>
      <c r="H238" s="2" t="str">
        <f>IF(AND(D238="", E238=""),"",IF(OR(D238="", E238=""),"工期或面積欄位空白",IF(OR(D238=0, E238=0),"工期或面積不可為0",IFERROR(ROUND(G238*E238*封面!$S$5/30,0),"封面代碼有誤或工期面積數值錯誤"))))</f>
        <v/>
      </c>
    </row>
    <row r="239" spans="1:8" ht="30" customHeight="1" x14ac:dyDescent="0.25">
      <c r="A239" s="6"/>
      <c r="B239" s="7"/>
      <c r="C239" s="6"/>
      <c r="D239" s="8"/>
      <c r="E239" s="9"/>
      <c r="F239" s="12" t="str">
        <f t="shared" si="7"/>
        <v/>
      </c>
      <c r="G239" s="1" t="str">
        <f t="shared" si="8"/>
        <v/>
      </c>
      <c r="H239" s="2" t="str">
        <f>IF(AND(D239="", E239=""),"",IF(OR(D239="", E239=""),"工期或面積欄位空白",IF(OR(D239=0, E239=0),"工期或面積不可為0",IFERROR(ROUND(G239*E239*封面!$S$5/30,0),"封面代碼有誤或工期面積數值錯誤"))))</f>
        <v/>
      </c>
    </row>
    <row r="240" spans="1:8" ht="30" customHeight="1" x14ac:dyDescent="0.25">
      <c r="A240" s="6"/>
      <c r="B240" s="7"/>
      <c r="C240" s="6"/>
      <c r="D240" s="8"/>
      <c r="E240" s="9"/>
      <c r="F240" s="12" t="str">
        <f t="shared" si="7"/>
        <v/>
      </c>
      <c r="G240" s="1" t="str">
        <f t="shared" si="8"/>
        <v/>
      </c>
      <c r="H240" s="2" t="str">
        <f>IF(AND(D240="", E240=""),"",IF(OR(D240="", E240=""),"工期或面積欄位空白",IF(OR(D240=0, E240=0),"工期或面積不可為0",IFERROR(ROUND(G240*E240*封面!$S$5/30,0),"封面代碼有誤或工期面積數值錯誤"))))</f>
        <v/>
      </c>
    </row>
    <row r="241" spans="1:8" ht="30" customHeight="1" x14ac:dyDescent="0.25">
      <c r="A241" s="6"/>
      <c r="B241" s="7"/>
      <c r="C241" s="6"/>
      <c r="D241" s="8"/>
      <c r="E241" s="9"/>
      <c r="F241" s="12" t="str">
        <f t="shared" si="7"/>
        <v/>
      </c>
      <c r="G241" s="1" t="str">
        <f t="shared" si="8"/>
        <v/>
      </c>
      <c r="H241" s="2" t="str">
        <f>IF(AND(D241="", E241=""),"",IF(OR(D241="", E241=""),"工期或面積欄位空白",IF(OR(D241=0, E241=0),"工期或面積不可為0",IFERROR(ROUND(G241*E241*封面!$S$5/30,0),"封面代碼有誤或工期面積數值錯誤"))))</f>
        <v/>
      </c>
    </row>
    <row r="242" spans="1:8" ht="30" customHeight="1" x14ac:dyDescent="0.25">
      <c r="A242" s="6"/>
      <c r="B242" s="7"/>
      <c r="C242" s="6"/>
      <c r="D242" s="8"/>
      <c r="E242" s="9"/>
      <c r="F242" s="12" t="str">
        <f t="shared" si="7"/>
        <v/>
      </c>
      <c r="G242" s="1" t="str">
        <f t="shared" si="8"/>
        <v/>
      </c>
      <c r="H242" s="2" t="str">
        <f>IF(AND(D242="", E242=""),"",IF(OR(D242="", E242=""),"工期或面積欄位空白",IF(OR(D242=0, E242=0),"工期或面積不可為0",IFERROR(ROUND(G242*E242*封面!$S$5/30,0),"封面代碼有誤或工期面積數值錯誤"))))</f>
        <v/>
      </c>
    </row>
    <row r="243" spans="1:8" ht="30" customHeight="1" x14ac:dyDescent="0.25">
      <c r="A243" s="6"/>
      <c r="B243" s="7"/>
      <c r="C243" s="6"/>
      <c r="D243" s="8"/>
      <c r="E243" s="9"/>
      <c r="F243" s="12" t="str">
        <f t="shared" si="7"/>
        <v/>
      </c>
      <c r="G243" s="1" t="str">
        <f t="shared" si="8"/>
        <v/>
      </c>
      <c r="H243" s="2" t="str">
        <f>IF(AND(D243="", E243=""),"",IF(OR(D243="", E243=""),"工期或面積欄位空白",IF(OR(D243=0, E243=0),"工期或面積不可為0",IFERROR(ROUND(G243*E243*封面!$S$5/30,0),"封面代碼有誤或工期面積數值錯誤"))))</f>
        <v/>
      </c>
    </row>
    <row r="244" spans="1:8" ht="30" customHeight="1" x14ac:dyDescent="0.25">
      <c r="A244" s="6"/>
      <c r="B244" s="7"/>
      <c r="C244" s="6"/>
      <c r="D244" s="8"/>
      <c r="E244" s="9"/>
      <c r="F244" s="12" t="str">
        <f t="shared" si="7"/>
        <v/>
      </c>
      <c r="G244" s="1" t="str">
        <f t="shared" si="8"/>
        <v/>
      </c>
      <c r="H244" s="2" t="str">
        <f>IF(AND(D244="", E244=""),"",IF(OR(D244="", E244=""),"工期或面積欄位空白",IF(OR(D244=0, E244=0),"工期或面積不可為0",IFERROR(ROUND(G244*E244*封面!$S$5/30,0),"封面代碼有誤或工期面積數值錯誤"))))</f>
        <v/>
      </c>
    </row>
    <row r="245" spans="1:8" ht="30" customHeight="1" x14ac:dyDescent="0.25">
      <c r="A245" s="6"/>
      <c r="B245" s="7"/>
      <c r="C245" s="6"/>
      <c r="D245" s="8"/>
      <c r="E245" s="9"/>
      <c r="F245" s="12" t="str">
        <f t="shared" si="7"/>
        <v/>
      </c>
      <c r="G245" s="1" t="str">
        <f t="shared" si="8"/>
        <v/>
      </c>
      <c r="H245" s="2" t="str">
        <f>IF(AND(D245="", E245=""),"",IF(OR(D245="", E245=""),"工期或面積欄位空白",IF(OR(D245=0, E245=0),"工期或面積不可為0",IFERROR(ROUND(G245*E245*封面!$S$5/30,0),"封面代碼有誤或工期面積數值錯誤"))))</f>
        <v/>
      </c>
    </row>
    <row r="246" spans="1:8" ht="30" customHeight="1" x14ac:dyDescent="0.25">
      <c r="A246" s="6"/>
      <c r="B246" s="7"/>
      <c r="C246" s="6"/>
      <c r="D246" s="8"/>
      <c r="E246" s="9"/>
      <c r="F246" s="12" t="str">
        <f t="shared" si="7"/>
        <v/>
      </c>
      <c r="G246" s="1" t="str">
        <f t="shared" si="8"/>
        <v/>
      </c>
      <c r="H246" s="2" t="str">
        <f>IF(AND(D246="", E246=""),"",IF(OR(D246="", E246=""),"工期或面積欄位空白",IF(OR(D246=0, E246=0),"工期或面積不可為0",IFERROR(ROUND(G246*E246*封面!$S$5/30,0),"封面代碼有誤或工期面積數值錯誤"))))</f>
        <v/>
      </c>
    </row>
    <row r="247" spans="1:8" ht="30" customHeight="1" x14ac:dyDescent="0.25">
      <c r="A247" s="6"/>
      <c r="B247" s="7"/>
      <c r="C247" s="6"/>
      <c r="D247" s="8"/>
      <c r="E247" s="9"/>
      <c r="F247" s="12" t="str">
        <f t="shared" si="7"/>
        <v/>
      </c>
      <c r="G247" s="1" t="str">
        <f t="shared" si="8"/>
        <v/>
      </c>
      <c r="H247" s="2" t="str">
        <f>IF(AND(D247="", E247=""),"",IF(OR(D247="", E247=""),"工期或面積欄位空白",IF(OR(D247=0, E247=0),"工期或面積不可為0",IFERROR(ROUND(G247*E247*封面!$S$5/30,0),"封面代碼有誤或工期面積數值錯誤"))))</f>
        <v/>
      </c>
    </row>
    <row r="248" spans="1:8" ht="30" customHeight="1" x14ac:dyDescent="0.25">
      <c r="A248" s="6"/>
      <c r="B248" s="7"/>
      <c r="C248" s="6"/>
      <c r="D248" s="8"/>
      <c r="E248" s="9"/>
      <c r="F248" s="12" t="str">
        <f t="shared" si="7"/>
        <v/>
      </c>
      <c r="G248" s="1" t="str">
        <f t="shared" si="8"/>
        <v/>
      </c>
      <c r="H248" s="2" t="str">
        <f>IF(AND(D248="", E248=""),"",IF(OR(D248="", E248=""),"工期或面積欄位空白",IF(OR(D248=0, E248=0),"工期或面積不可為0",IFERROR(ROUND(G248*E248*封面!$S$5/30,0),"封面代碼有誤或工期面積數值錯誤"))))</f>
        <v/>
      </c>
    </row>
    <row r="249" spans="1:8" ht="30" customHeight="1" x14ac:dyDescent="0.25">
      <c r="A249" s="6"/>
      <c r="B249" s="7"/>
      <c r="C249" s="6"/>
      <c r="D249" s="8"/>
      <c r="E249" s="9"/>
      <c r="F249" s="12" t="str">
        <f t="shared" si="7"/>
        <v/>
      </c>
      <c r="G249" s="1" t="str">
        <f t="shared" si="8"/>
        <v/>
      </c>
      <c r="H249" s="2" t="str">
        <f>IF(AND(D249="", E249=""),"",IF(OR(D249="", E249=""),"工期或面積欄位空白",IF(OR(D249=0, E249=0),"工期或面積不可為0",IFERROR(ROUND(G249*E249*封面!$S$5/30,0),"封面代碼有誤或工期面積數值錯誤"))))</f>
        <v/>
      </c>
    </row>
    <row r="250" spans="1:8" ht="30" customHeight="1" x14ac:dyDescent="0.25">
      <c r="A250" s="6"/>
      <c r="B250" s="7"/>
      <c r="C250" s="6"/>
      <c r="D250" s="8"/>
      <c r="E250" s="9"/>
      <c r="F250" s="12" t="str">
        <f t="shared" si="7"/>
        <v/>
      </c>
      <c r="G250" s="1" t="str">
        <f t="shared" si="8"/>
        <v/>
      </c>
      <c r="H250" s="2" t="str">
        <f>IF(AND(D250="", E250=""),"",IF(OR(D250="", E250=""),"工期或面積欄位空白",IF(OR(D250=0, E250=0),"工期或面積不可為0",IFERROR(ROUND(G250*E250*封面!$S$5/30,0),"封面代碼有誤或工期面積數值錯誤"))))</f>
        <v/>
      </c>
    </row>
    <row r="251" spans="1:8" ht="30" customHeight="1" x14ac:dyDescent="0.25">
      <c r="A251" s="6"/>
      <c r="B251" s="7"/>
      <c r="C251" s="6"/>
      <c r="D251" s="8"/>
      <c r="E251" s="9"/>
      <c r="F251" s="12" t="str">
        <f t="shared" si="7"/>
        <v/>
      </c>
      <c r="G251" s="1" t="str">
        <f t="shared" si="8"/>
        <v/>
      </c>
      <c r="H251" s="2" t="str">
        <f>IF(AND(D251="", E251=""),"",IF(OR(D251="", E251=""),"工期或面積欄位空白",IF(OR(D251=0, E251=0),"工期或面積不可為0",IFERROR(ROUND(G251*E251*封面!$S$5/30,0),"封面代碼有誤或工期面積數值錯誤"))))</f>
        <v/>
      </c>
    </row>
    <row r="252" spans="1:8" ht="30" customHeight="1" x14ac:dyDescent="0.25">
      <c r="A252" s="6"/>
      <c r="B252" s="7"/>
      <c r="C252" s="6"/>
      <c r="D252" s="8"/>
      <c r="E252" s="9"/>
      <c r="F252" s="12" t="str">
        <f t="shared" si="7"/>
        <v/>
      </c>
      <c r="G252" s="1" t="str">
        <f t="shared" si="8"/>
        <v/>
      </c>
      <c r="H252" s="2" t="str">
        <f>IF(AND(D252="", E252=""),"",IF(OR(D252="", E252=""),"工期或面積欄位空白",IF(OR(D252=0, E252=0),"工期或面積不可為0",IFERROR(ROUND(G252*E252*封面!$S$5/30,0),"封面代碼有誤或工期面積數值錯誤"))))</f>
        <v/>
      </c>
    </row>
    <row r="253" spans="1:8" ht="30" customHeight="1" x14ac:dyDescent="0.25">
      <c r="A253" s="6"/>
      <c r="B253" s="7"/>
      <c r="C253" s="6"/>
      <c r="D253" s="8"/>
      <c r="E253" s="9"/>
      <c r="F253" s="12" t="str">
        <f t="shared" si="7"/>
        <v/>
      </c>
      <c r="G253" s="1" t="str">
        <f t="shared" si="8"/>
        <v/>
      </c>
      <c r="H253" s="2" t="str">
        <f>IF(AND(D253="", E253=""),"",IF(OR(D253="", E253=""),"工期或面積欄位空白",IF(OR(D253=0, E253=0),"工期或面積不可為0",IFERROR(ROUND(G253*E253*封面!$S$5/30,0),"封面代碼有誤或工期面積數值錯誤"))))</f>
        <v/>
      </c>
    </row>
    <row r="254" spans="1:8" ht="30" customHeight="1" x14ac:dyDescent="0.25">
      <c r="A254" s="6"/>
      <c r="B254" s="7"/>
      <c r="C254" s="6"/>
      <c r="D254" s="8"/>
      <c r="E254" s="9"/>
      <c r="F254" s="12" t="str">
        <f t="shared" si="7"/>
        <v/>
      </c>
      <c r="G254" s="1" t="str">
        <f t="shared" si="8"/>
        <v/>
      </c>
      <c r="H254" s="2" t="str">
        <f>IF(AND(D254="", E254=""),"",IF(OR(D254="", E254=""),"工期或面積欄位空白",IF(OR(D254=0, E254=0),"工期或面積不可為0",IFERROR(ROUND(G254*E254*封面!$S$5/30,0),"封面代碼有誤或工期面積數值錯誤"))))</f>
        <v/>
      </c>
    </row>
    <row r="255" spans="1:8" ht="30" customHeight="1" x14ac:dyDescent="0.25">
      <c r="A255" s="6"/>
      <c r="B255" s="7"/>
      <c r="C255" s="6"/>
      <c r="D255" s="8"/>
      <c r="E255" s="9"/>
      <c r="F255" s="12" t="str">
        <f t="shared" si="7"/>
        <v/>
      </c>
      <c r="G255" s="1" t="str">
        <f t="shared" si="8"/>
        <v/>
      </c>
      <c r="H255" s="2" t="str">
        <f>IF(AND(D255="", E255=""),"",IF(OR(D255="", E255=""),"工期或面積欄位空白",IF(OR(D255=0, E255=0),"工期或面積不可為0",IFERROR(ROUND(G255*E255*封面!$S$5/30,0),"封面代碼有誤或工期面積數值錯誤"))))</f>
        <v/>
      </c>
    </row>
    <row r="256" spans="1:8" ht="30" customHeight="1" x14ac:dyDescent="0.25">
      <c r="A256" s="6"/>
      <c r="B256" s="7"/>
      <c r="C256" s="6"/>
      <c r="D256" s="8"/>
      <c r="E256" s="9"/>
      <c r="F256" s="12" t="str">
        <f t="shared" si="7"/>
        <v/>
      </c>
      <c r="G256" s="1" t="str">
        <f t="shared" si="8"/>
        <v/>
      </c>
      <c r="H256" s="2" t="str">
        <f>IF(AND(D256="", E256=""),"",IF(OR(D256="", E256=""),"工期或面積欄位空白",IF(OR(D256=0, E256=0),"工期或面積不可為0",IFERROR(ROUND(G256*E256*封面!$S$5/30,0),"封面代碼有誤或工期面積數值錯誤"))))</f>
        <v/>
      </c>
    </row>
    <row r="257" spans="1:8" ht="30" customHeight="1" x14ac:dyDescent="0.25">
      <c r="A257" s="6"/>
      <c r="B257" s="7"/>
      <c r="C257" s="6"/>
      <c r="D257" s="8"/>
      <c r="E257" s="9"/>
      <c r="F257" s="12" t="str">
        <f t="shared" si="7"/>
        <v/>
      </c>
      <c r="G257" s="1" t="str">
        <f t="shared" si="8"/>
        <v/>
      </c>
      <c r="H257" s="2" t="str">
        <f>IF(AND(D257="", E257=""),"",IF(OR(D257="", E257=""),"工期或面積欄位空白",IF(OR(D257=0, E257=0),"工期或面積不可為0",IFERROR(ROUND(G257*E257*封面!$S$5/30,0),"封面代碼有誤或工期面積數值錯誤"))))</f>
        <v/>
      </c>
    </row>
    <row r="258" spans="1:8" ht="30" customHeight="1" x14ac:dyDescent="0.25">
      <c r="A258" s="6"/>
      <c r="B258" s="7"/>
      <c r="C258" s="6"/>
      <c r="D258" s="8"/>
      <c r="E258" s="9"/>
      <c r="F258" s="12" t="str">
        <f t="shared" si="7"/>
        <v/>
      </c>
      <c r="G258" s="1" t="str">
        <f t="shared" si="8"/>
        <v/>
      </c>
      <c r="H258" s="2" t="str">
        <f>IF(AND(D258="", E258=""),"",IF(OR(D258="", E258=""),"工期或面積欄位空白",IF(OR(D258=0, E258=0),"工期或面積不可為0",IFERROR(ROUND(G258*E258*封面!$S$5/30,0),"封面代碼有誤或工期面積數值錯誤"))))</f>
        <v/>
      </c>
    </row>
    <row r="259" spans="1:8" ht="30" customHeight="1" x14ac:dyDescent="0.25">
      <c r="A259" s="6"/>
      <c r="B259" s="7"/>
      <c r="C259" s="6"/>
      <c r="D259" s="8"/>
      <c r="E259" s="9"/>
      <c r="F259" s="12" t="str">
        <f t="shared" ref="F259:F322" si="9">H259</f>
        <v/>
      </c>
      <c r="G259" s="1" t="str">
        <f t="shared" ref="G259:G322" si="10">IF(D259="","",ROUNDUP(D259,0))</f>
        <v/>
      </c>
      <c r="H259" s="2" t="str">
        <f>IF(AND(D259="", E259=""),"",IF(OR(D259="", E259=""),"工期或面積欄位空白",IF(OR(D259=0, E259=0),"工期或面積不可為0",IFERROR(ROUND(G259*E259*封面!$S$5/30,0),"封面代碼有誤或工期面積數值錯誤"))))</f>
        <v/>
      </c>
    </row>
    <row r="260" spans="1:8" ht="30" customHeight="1" x14ac:dyDescent="0.25">
      <c r="A260" s="6"/>
      <c r="B260" s="7"/>
      <c r="C260" s="6"/>
      <c r="D260" s="8"/>
      <c r="E260" s="9"/>
      <c r="F260" s="12" t="str">
        <f t="shared" si="9"/>
        <v/>
      </c>
      <c r="G260" s="1" t="str">
        <f t="shared" si="10"/>
        <v/>
      </c>
      <c r="H260" s="2" t="str">
        <f>IF(AND(D260="", E260=""),"",IF(OR(D260="", E260=""),"工期或面積欄位空白",IF(OR(D260=0, E260=0),"工期或面積不可為0",IFERROR(ROUND(G260*E260*封面!$S$5/30,0),"封面代碼有誤或工期面積數值錯誤"))))</f>
        <v/>
      </c>
    </row>
    <row r="261" spans="1:8" ht="30" customHeight="1" x14ac:dyDescent="0.25">
      <c r="A261" s="6"/>
      <c r="B261" s="7"/>
      <c r="C261" s="6"/>
      <c r="D261" s="8"/>
      <c r="E261" s="9"/>
      <c r="F261" s="12" t="str">
        <f t="shared" si="9"/>
        <v/>
      </c>
      <c r="G261" s="1" t="str">
        <f t="shared" si="10"/>
        <v/>
      </c>
      <c r="H261" s="2" t="str">
        <f>IF(AND(D261="", E261=""),"",IF(OR(D261="", E261=""),"工期或面積欄位空白",IF(OR(D261=0, E261=0),"工期或面積不可為0",IFERROR(ROUND(G261*E261*封面!$S$5/30,0),"封面代碼有誤或工期面積數值錯誤"))))</f>
        <v/>
      </c>
    </row>
    <row r="262" spans="1:8" ht="30" customHeight="1" x14ac:dyDescent="0.25">
      <c r="A262" s="6"/>
      <c r="B262" s="7"/>
      <c r="C262" s="6"/>
      <c r="D262" s="8"/>
      <c r="E262" s="9"/>
      <c r="F262" s="12" t="str">
        <f t="shared" si="9"/>
        <v/>
      </c>
      <c r="G262" s="1" t="str">
        <f t="shared" si="10"/>
        <v/>
      </c>
      <c r="H262" s="2" t="str">
        <f>IF(AND(D262="", E262=""),"",IF(OR(D262="", E262=""),"工期或面積欄位空白",IF(OR(D262=0, E262=0),"工期或面積不可為0",IFERROR(ROUND(G262*E262*封面!$S$5/30,0),"封面代碼有誤或工期面積數值錯誤"))))</f>
        <v/>
      </c>
    </row>
    <row r="263" spans="1:8" ht="30" customHeight="1" x14ac:dyDescent="0.25">
      <c r="A263" s="6"/>
      <c r="B263" s="7"/>
      <c r="C263" s="6"/>
      <c r="D263" s="8"/>
      <c r="E263" s="9"/>
      <c r="F263" s="12" t="str">
        <f t="shared" si="9"/>
        <v/>
      </c>
      <c r="G263" s="1" t="str">
        <f t="shared" si="10"/>
        <v/>
      </c>
      <c r="H263" s="2" t="str">
        <f>IF(AND(D263="", E263=""),"",IF(OR(D263="", E263=""),"工期或面積欄位空白",IF(OR(D263=0, E263=0),"工期或面積不可為0",IFERROR(ROUND(G263*E263*封面!$S$5/30,0),"封面代碼有誤或工期面積數值錯誤"))))</f>
        <v/>
      </c>
    </row>
    <row r="264" spans="1:8" ht="30" customHeight="1" x14ac:dyDescent="0.25">
      <c r="A264" s="6"/>
      <c r="B264" s="7"/>
      <c r="C264" s="6"/>
      <c r="D264" s="8"/>
      <c r="E264" s="9"/>
      <c r="F264" s="12" t="str">
        <f t="shared" si="9"/>
        <v/>
      </c>
      <c r="G264" s="1" t="str">
        <f t="shared" si="10"/>
        <v/>
      </c>
      <c r="H264" s="2" t="str">
        <f>IF(AND(D264="", E264=""),"",IF(OR(D264="", E264=""),"工期或面積欄位空白",IF(OR(D264=0, E264=0),"工期或面積不可為0",IFERROR(ROUND(G264*E264*封面!$S$5/30,0),"封面代碼有誤或工期面積數值錯誤"))))</f>
        <v/>
      </c>
    </row>
    <row r="265" spans="1:8" ht="30" customHeight="1" x14ac:dyDescent="0.25">
      <c r="A265" s="6"/>
      <c r="B265" s="7"/>
      <c r="C265" s="6"/>
      <c r="D265" s="8"/>
      <c r="E265" s="9"/>
      <c r="F265" s="12" t="str">
        <f t="shared" si="9"/>
        <v/>
      </c>
      <c r="G265" s="1" t="str">
        <f t="shared" si="10"/>
        <v/>
      </c>
      <c r="H265" s="2" t="str">
        <f>IF(AND(D265="", E265=""),"",IF(OR(D265="", E265=""),"工期或面積欄位空白",IF(OR(D265=0, E265=0),"工期或面積不可為0",IFERROR(ROUND(G265*E265*封面!$S$5/30,0),"封面代碼有誤或工期面積數值錯誤"))))</f>
        <v/>
      </c>
    </row>
    <row r="266" spans="1:8" ht="30" customHeight="1" x14ac:dyDescent="0.25">
      <c r="A266" s="6"/>
      <c r="B266" s="7"/>
      <c r="C266" s="6"/>
      <c r="D266" s="8"/>
      <c r="E266" s="9"/>
      <c r="F266" s="12" t="str">
        <f t="shared" si="9"/>
        <v/>
      </c>
      <c r="G266" s="1" t="str">
        <f t="shared" si="10"/>
        <v/>
      </c>
      <c r="H266" s="2" t="str">
        <f>IF(AND(D266="", E266=""),"",IF(OR(D266="", E266=""),"工期或面積欄位空白",IF(OR(D266=0, E266=0),"工期或面積不可為0",IFERROR(ROUND(G266*E266*封面!$S$5/30,0),"封面代碼有誤或工期面積數值錯誤"))))</f>
        <v/>
      </c>
    </row>
    <row r="267" spans="1:8" ht="30" customHeight="1" x14ac:dyDescent="0.25">
      <c r="A267" s="6"/>
      <c r="B267" s="7"/>
      <c r="C267" s="6"/>
      <c r="D267" s="8"/>
      <c r="E267" s="9"/>
      <c r="F267" s="12" t="str">
        <f t="shared" si="9"/>
        <v/>
      </c>
      <c r="G267" s="1" t="str">
        <f t="shared" si="10"/>
        <v/>
      </c>
      <c r="H267" s="2" t="str">
        <f>IF(AND(D267="", E267=""),"",IF(OR(D267="", E267=""),"工期或面積欄位空白",IF(OR(D267=0, E267=0),"工期或面積不可為0",IFERROR(ROUND(G267*E267*封面!$S$5/30,0),"封面代碼有誤或工期面積數值錯誤"))))</f>
        <v/>
      </c>
    </row>
    <row r="268" spans="1:8" ht="30" customHeight="1" x14ac:dyDescent="0.25">
      <c r="A268" s="6"/>
      <c r="B268" s="7"/>
      <c r="C268" s="6"/>
      <c r="D268" s="8"/>
      <c r="E268" s="9"/>
      <c r="F268" s="12" t="str">
        <f t="shared" si="9"/>
        <v/>
      </c>
      <c r="G268" s="1" t="str">
        <f t="shared" si="10"/>
        <v/>
      </c>
      <c r="H268" s="2" t="str">
        <f>IF(AND(D268="", E268=""),"",IF(OR(D268="", E268=""),"工期或面積欄位空白",IF(OR(D268=0, E268=0),"工期或面積不可為0",IFERROR(ROUND(G268*E268*封面!$S$5/30,0),"封面代碼有誤或工期面積數值錯誤"))))</f>
        <v/>
      </c>
    </row>
    <row r="269" spans="1:8" ht="30" customHeight="1" x14ac:dyDescent="0.25">
      <c r="A269" s="6"/>
      <c r="B269" s="7"/>
      <c r="C269" s="6"/>
      <c r="D269" s="8"/>
      <c r="E269" s="9"/>
      <c r="F269" s="12" t="str">
        <f t="shared" si="9"/>
        <v/>
      </c>
      <c r="G269" s="1" t="str">
        <f t="shared" si="10"/>
        <v/>
      </c>
      <c r="H269" s="2" t="str">
        <f>IF(AND(D269="", E269=""),"",IF(OR(D269="", E269=""),"工期或面積欄位空白",IF(OR(D269=0, E269=0),"工期或面積不可為0",IFERROR(ROUND(G269*E269*封面!$S$5/30,0),"封面代碼有誤或工期面積數值錯誤"))))</f>
        <v/>
      </c>
    </row>
    <row r="270" spans="1:8" ht="30" customHeight="1" x14ac:dyDescent="0.25">
      <c r="A270" s="6"/>
      <c r="B270" s="7"/>
      <c r="C270" s="6"/>
      <c r="D270" s="8"/>
      <c r="E270" s="9"/>
      <c r="F270" s="12" t="str">
        <f t="shared" si="9"/>
        <v/>
      </c>
      <c r="G270" s="1" t="str">
        <f t="shared" si="10"/>
        <v/>
      </c>
      <c r="H270" s="2" t="str">
        <f>IF(AND(D270="", E270=""),"",IF(OR(D270="", E270=""),"工期或面積欄位空白",IF(OR(D270=0, E270=0),"工期或面積不可為0",IFERROR(ROUND(G270*E270*封面!$S$5/30,0),"封面代碼有誤或工期面積數值錯誤"))))</f>
        <v/>
      </c>
    </row>
    <row r="271" spans="1:8" ht="30" customHeight="1" x14ac:dyDescent="0.25">
      <c r="A271" s="6"/>
      <c r="B271" s="7"/>
      <c r="C271" s="6"/>
      <c r="D271" s="8"/>
      <c r="E271" s="9"/>
      <c r="F271" s="12" t="str">
        <f t="shared" si="9"/>
        <v/>
      </c>
      <c r="G271" s="1" t="str">
        <f t="shared" si="10"/>
        <v/>
      </c>
      <c r="H271" s="2" t="str">
        <f>IF(AND(D271="", E271=""),"",IF(OR(D271="", E271=""),"工期或面積欄位空白",IF(OR(D271=0, E271=0),"工期或面積不可為0",IFERROR(ROUND(G271*E271*封面!$S$5/30,0),"封面代碼有誤或工期面積數值錯誤"))))</f>
        <v/>
      </c>
    </row>
    <row r="272" spans="1:8" ht="30" customHeight="1" x14ac:dyDescent="0.25">
      <c r="A272" s="6"/>
      <c r="B272" s="7"/>
      <c r="C272" s="6"/>
      <c r="D272" s="8"/>
      <c r="E272" s="9"/>
      <c r="F272" s="12" t="str">
        <f t="shared" si="9"/>
        <v/>
      </c>
      <c r="G272" s="1" t="str">
        <f t="shared" si="10"/>
        <v/>
      </c>
      <c r="H272" s="2" t="str">
        <f>IF(AND(D272="", E272=""),"",IF(OR(D272="", E272=""),"工期或面積欄位空白",IF(OR(D272=0, E272=0),"工期或面積不可為0",IFERROR(ROUND(G272*E272*封面!$S$5/30,0),"封面代碼有誤或工期面積數值錯誤"))))</f>
        <v/>
      </c>
    </row>
    <row r="273" spans="1:8" ht="30" customHeight="1" x14ac:dyDescent="0.25">
      <c r="A273" s="6"/>
      <c r="B273" s="7"/>
      <c r="C273" s="6"/>
      <c r="D273" s="8"/>
      <c r="E273" s="9"/>
      <c r="F273" s="12" t="str">
        <f t="shared" si="9"/>
        <v/>
      </c>
      <c r="G273" s="1" t="str">
        <f t="shared" si="10"/>
        <v/>
      </c>
      <c r="H273" s="2" t="str">
        <f>IF(AND(D273="", E273=""),"",IF(OR(D273="", E273=""),"工期或面積欄位空白",IF(OR(D273=0, E273=0),"工期或面積不可為0",IFERROR(ROUND(G273*E273*封面!$S$5/30,0),"封面代碼有誤或工期面積數值錯誤"))))</f>
        <v/>
      </c>
    </row>
    <row r="274" spans="1:8" ht="30" customHeight="1" x14ac:dyDescent="0.25">
      <c r="A274" s="6"/>
      <c r="B274" s="7"/>
      <c r="C274" s="6"/>
      <c r="D274" s="8"/>
      <c r="E274" s="9"/>
      <c r="F274" s="12" t="str">
        <f t="shared" si="9"/>
        <v/>
      </c>
      <c r="G274" s="1" t="str">
        <f t="shared" si="10"/>
        <v/>
      </c>
      <c r="H274" s="2" t="str">
        <f>IF(AND(D274="", E274=""),"",IF(OR(D274="", E274=""),"工期或面積欄位空白",IF(OR(D274=0, E274=0),"工期或面積不可為0",IFERROR(ROUND(G274*E274*封面!$S$5/30,0),"封面代碼有誤或工期面積數值錯誤"))))</f>
        <v/>
      </c>
    </row>
    <row r="275" spans="1:8" ht="30" customHeight="1" x14ac:dyDescent="0.25">
      <c r="A275" s="6"/>
      <c r="B275" s="7"/>
      <c r="C275" s="6"/>
      <c r="D275" s="8"/>
      <c r="E275" s="9"/>
      <c r="F275" s="12" t="str">
        <f t="shared" si="9"/>
        <v/>
      </c>
      <c r="G275" s="1" t="str">
        <f t="shared" si="10"/>
        <v/>
      </c>
      <c r="H275" s="2" t="str">
        <f>IF(AND(D275="", E275=""),"",IF(OR(D275="", E275=""),"工期或面積欄位空白",IF(OR(D275=0, E275=0),"工期或面積不可為0",IFERROR(ROUND(G275*E275*封面!$S$5/30,0),"封面代碼有誤或工期面積數值錯誤"))))</f>
        <v/>
      </c>
    </row>
    <row r="276" spans="1:8" ht="30" customHeight="1" x14ac:dyDescent="0.25">
      <c r="A276" s="6"/>
      <c r="B276" s="7"/>
      <c r="C276" s="6"/>
      <c r="D276" s="8"/>
      <c r="E276" s="9"/>
      <c r="F276" s="12" t="str">
        <f t="shared" si="9"/>
        <v/>
      </c>
      <c r="G276" s="1" t="str">
        <f t="shared" si="10"/>
        <v/>
      </c>
      <c r="H276" s="2" t="str">
        <f>IF(AND(D276="", E276=""),"",IF(OR(D276="", E276=""),"工期或面積欄位空白",IF(OR(D276=0, E276=0),"工期或面積不可為0",IFERROR(ROUND(G276*E276*封面!$S$5/30,0),"封面代碼有誤或工期面積數值錯誤"))))</f>
        <v/>
      </c>
    </row>
    <row r="277" spans="1:8" ht="30" customHeight="1" x14ac:dyDescent="0.25">
      <c r="A277" s="6"/>
      <c r="B277" s="7"/>
      <c r="C277" s="6"/>
      <c r="D277" s="8"/>
      <c r="E277" s="9"/>
      <c r="F277" s="12" t="str">
        <f t="shared" si="9"/>
        <v/>
      </c>
      <c r="G277" s="1" t="str">
        <f t="shared" si="10"/>
        <v/>
      </c>
      <c r="H277" s="2" t="str">
        <f>IF(AND(D277="", E277=""),"",IF(OR(D277="", E277=""),"工期或面積欄位空白",IF(OR(D277=0, E277=0),"工期或面積不可為0",IFERROR(ROUND(G277*E277*封面!$S$5/30,0),"封面代碼有誤或工期面積數值錯誤"))))</f>
        <v/>
      </c>
    </row>
    <row r="278" spans="1:8" ht="30" customHeight="1" x14ac:dyDescent="0.25">
      <c r="A278" s="6"/>
      <c r="B278" s="7"/>
      <c r="C278" s="6"/>
      <c r="D278" s="8"/>
      <c r="E278" s="9"/>
      <c r="F278" s="12" t="str">
        <f t="shared" si="9"/>
        <v/>
      </c>
      <c r="G278" s="1" t="str">
        <f t="shared" si="10"/>
        <v/>
      </c>
      <c r="H278" s="2" t="str">
        <f>IF(AND(D278="", E278=""),"",IF(OR(D278="", E278=""),"工期或面積欄位空白",IF(OR(D278=0, E278=0),"工期或面積不可為0",IFERROR(ROUND(G278*E278*封面!$S$5/30,0),"封面代碼有誤或工期面積數值錯誤"))))</f>
        <v/>
      </c>
    </row>
    <row r="279" spans="1:8" ht="30" customHeight="1" x14ac:dyDescent="0.25">
      <c r="A279" s="6"/>
      <c r="B279" s="7"/>
      <c r="C279" s="6"/>
      <c r="D279" s="8"/>
      <c r="E279" s="9"/>
      <c r="F279" s="12" t="str">
        <f t="shared" si="9"/>
        <v/>
      </c>
      <c r="G279" s="1" t="str">
        <f t="shared" si="10"/>
        <v/>
      </c>
      <c r="H279" s="2" t="str">
        <f>IF(AND(D279="", E279=""),"",IF(OR(D279="", E279=""),"工期或面積欄位空白",IF(OR(D279=0, E279=0),"工期或面積不可為0",IFERROR(ROUND(G279*E279*封面!$S$5/30,0),"封面代碼有誤或工期面積數值錯誤"))))</f>
        <v/>
      </c>
    </row>
    <row r="280" spans="1:8" ht="30" customHeight="1" x14ac:dyDescent="0.25">
      <c r="A280" s="6"/>
      <c r="B280" s="7"/>
      <c r="C280" s="6"/>
      <c r="D280" s="8"/>
      <c r="E280" s="9"/>
      <c r="F280" s="12" t="str">
        <f t="shared" si="9"/>
        <v/>
      </c>
      <c r="G280" s="1" t="str">
        <f t="shared" si="10"/>
        <v/>
      </c>
      <c r="H280" s="2" t="str">
        <f>IF(AND(D280="", E280=""),"",IF(OR(D280="", E280=""),"工期或面積欄位空白",IF(OR(D280=0, E280=0),"工期或面積不可為0",IFERROR(ROUND(G280*E280*封面!$S$5/30,0),"封面代碼有誤或工期面積數值錯誤"))))</f>
        <v/>
      </c>
    </row>
    <row r="281" spans="1:8" ht="30" customHeight="1" x14ac:dyDescent="0.25">
      <c r="A281" s="6"/>
      <c r="B281" s="7"/>
      <c r="C281" s="6"/>
      <c r="D281" s="8"/>
      <c r="E281" s="9"/>
      <c r="F281" s="12" t="str">
        <f t="shared" si="9"/>
        <v/>
      </c>
      <c r="G281" s="1" t="str">
        <f t="shared" si="10"/>
        <v/>
      </c>
      <c r="H281" s="2" t="str">
        <f>IF(AND(D281="", E281=""),"",IF(OR(D281="", E281=""),"工期或面積欄位空白",IF(OR(D281=0, E281=0),"工期或面積不可為0",IFERROR(ROUND(G281*E281*封面!$S$5/30,0),"封面代碼有誤或工期面積數值錯誤"))))</f>
        <v/>
      </c>
    </row>
    <row r="282" spans="1:8" ht="30" customHeight="1" x14ac:dyDescent="0.25">
      <c r="A282" s="6"/>
      <c r="B282" s="7"/>
      <c r="C282" s="6"/>
      <c r="D282" s="8"/>
      <c r="E282" s="9"/>
      <c r="F282" s="12" t="str">
        <f t="shared" si="9"/>
        <v/>
      </c>
      <c r="G282" s="1" t="str">
        <f t="shared" si="10"/>
        <v/>
      </c>
      <c r="H282" s="2" t="str">
        <f>IF(AND(D282="", E282=""),"",IF(OR(D282="", E282=""),"工期或面積欄位空白",IF(OR(D282=0, E282=0),"工期或面積不可為0",IFERROR(ROUND(G282*E282*封面!$S$5/30,0),"封面代碼有誤或工期面積數值錯誤"))))</f>
        <v/>
      </c>
    </row>
    <row r="283" spans="1:8" ht="30" customHeight="1" x14ac:dyDescent="0.25">
      <c r="A283" s="6"/>
      <c r="B283" s="7"/>
      <c r="C283" s="6"/>
      <c r="D283" s="8"/>
      <c r="E283" s="9"/>
      <c r="F283" s="12" t="str">
        <f t="shared" si="9"/>
        <v/>
      </c>
      <c r="G283" s="1" t="str">
        <f t="shared" si="10"/>
        <v/>
      </c>
      <c r="H283" s="2" t="str">
        <f>IF(AND(D283="", E283=""),"",IF(OR(D283="", E283=""),"工期或面積欄位空白",IF(OR(D283=0, E283=0),"工期或面積不可為0",IFERROR(ROUND(G283*E283*封面!$S$5/30,0),"封面代碼有誤或工期面積數值錯誤"))))</f>
        <v/>
      </c>
    </row>
    <row r="284" spans="1:8" ht="30" customHeight="1" x14ac:dyDescent="0.25">
      <c r="A284" s="6"/>
      <c r="B284" s="7"/>
      <c r="C284" s="6"/>
      <c r="D284" s="8"/>
      <c r="E284" s="9"/>
      <c r="F284" s="12" t="str">
        <f t="shared" si="9"/>
        <v/>
      </c>
      <c r="G284" s="1" t="str">
        <f t="shared" si="10"/>
        <v/>
      </c>
      <c r="H284" s="2" t="str">
        <f>IF(AND(D284="", E284=""),"",IF(OR(D284="", E284=""),"工期或面積欄位空白",IF(OR(D284=0, E284=0),"工期或面積不可為0",IFERROR(ROUND(G284*E284*封面!$S$5/30,0),"封面代碼有誤或工期面積數值錯誤"))))</f>
        <v/>
      </c>
    </row>
    <row r="285" spans="1:8" ht="30" customHeight="1" x14ac:dyDescent="0.25">
      <c r="A285" s="6"/>
      <c r="B285" s="7"/>
      <c r="C285" s="6"/>
      <c r="D285" s="8"/>
      <c r="E285" s="9"/>
      <c r="F285" s="12" t="str">
        <f t="shared" si="9"/>
        <v/>
      </c>
      <c r="G285" s="1" t="str">
        <f t="shared" si="10"/>
        <v/>
      </c>
      <c r="H285" s="2" t="str">
        <f>IF(AND(D285="", E285=""),"",IF(OR(D285="", E285=""),"工期或面積欄位空白",IF(OR(D285=0, E285=0),"工期或面積不可為0",IFERROR(ROUND(G285*E285*封面!$S$5/30,0),"封面代碼有誤或工期面積數值錯誤"))))</f>
        <v/>
      </c>
    </row>
    <row r="286" spans="1:8" ht="30" customHeight="1" x14ac:dyDescent="0.25">
      <c r="A286" s="6"/>
      <c r="B286" s="7"/>
      <c r="C286" s="6"/>
      <c r="D286" s="8"/>
      <c r="E286" s="9"/>
      <c r="F286" s="12" t="str">
        <f t="shared" si="9"/>
        <v/>
      </c>
      <c r="G286" s="1" t="str">
        <f t="shared" si="10"/>
        <v/>
      </c>
      <c r="H286" s="2" t="str">
        <f>IF(AND(D286="", E286=""),"",IF(OR(D286="", E286=""),"工期或面積欄位空白",IF(OR(D286=0, E286=0),"工期或面積不可為0",IFERROR(ROUND(G286*E286*封面!$S$5/30,0),"封面代碼有誤或工期面積數值錯誤"))))</f>
        <v/>
      </c>
    </row>
    <row r="287" spans="1:8" ht="30" customHeight="1" x14ac:dyDescent="0.25">
      <c r="A287" s="6"/>
      <c r="B287" s="7"/>
      <c r="C287" s="6"/>
      <c r="D287" s="8"/>
      <c r="E287" s="9"/>
      <c r="F287" s="12" t="str">
        <f t="shared" si="9"/>
        <v/>
      </c>
      <c r="G287" s="1" t="str">
        <f t="shared" si="10"/>
        <v/>
      </c>
      <c r="H287" s="2" t="str">
        <f>IF(AND(D287="", E287=""),"",IF(OR(D287="", E287=""),"工期或面積欄位空白",IF(OR(D287=0, E287=0),"工期或面積不可為0",IFERROR(ROUND(G287*E287*封面!$S$5/30,0),"封面代碼有誤或工期面積數值錯誤"))))</f>
        <v/>
      </c>
    </row>
    <row r="288" spans="1:8" ht="30" customHeight="1" x14ac:dyDescent="0.25">
      <c r="A288" s="6"/>
      <c r="B288" s="7"/>
      <c r="C288" s="6"/>
      <c r="D288" s="8"/>
      <c r="E288" s="9"/>
      <c r="F288" s="12" t="str">
        <f t="shared" si="9"/>
        <v/>
      </c>
      <c r="G288" s="1" t="str">
        <f t="shared" si="10"/>
        <v/>
      </c>
      <c r="H288" s="2" t="str">
        <f>IF(AND(D288="", E288=""),"",IF(OR(D288="", E288=""),"工期或面積欄位空白",IF(OR(D288=0, E288=0),"工期或面積不可為0",IFERROR(ROUND(G288*E288*封面!$S$5/30,0),"封面代碼有誤或工期面積數值錯誤"))))</f>
        <v/>
      </c>
    </row>
    <row r="289" spans="1:8" ht="30" customHeight="1" x14ac:dyDescent="0.25">
      <c r="A289" s="6"/>
      <c r="B289" s="7"/>
      <c r="C289" s="6"/>
      <c r="D289" s="8"/>
      <c r="E289" s="9"/>
      <c r="F289" s="12" t="str">
        <f t="shared" si="9"/>
        <v/>
      </c>
      <c r="G289" s="1" t="str">
        <f t="shared" si="10"/>
        <v/>
      </c>
      <c r="H289" s="2" t="str">
        <f>IF(AND(D289="", E289=""),"",IF(OR(D289="", E289=""),"工期或面積欄位空白",IF(OR(D289=0, E289=0),"工期或面積不可為0",IFERROR(ROUND(G289*E289*封面!$S$5/30,0),"封面代碼有誤或工期面積數值錯誤"))))</f>
        <v/>
      </c>
    </row>
    <row r="290" spans="1:8" ht="30" customHeight="1" x14ac:dyDescent="0.25">
      <c r="A290" s="6"/>
      <c r="B290" s="7"/>
      <c r="C290" s="6"/>
      <c r="D290" s="8"/>
      <c r="E290" s="9"/>
      <c r="F290" s="12" t="str">
        <f t="shared" si="9"/>
        <v/>
      </c>
      <c r="G290" s="1" t="str">
        <f t="shared" si="10"/>
        <v/>
      </c>
      <c r="H290" s="2" t="str">
        <f>IF(AND(D290="", E290=""),"",IF(OR(D290="", E290=""),"工期或面積欄位空白",IF(OR(D290=0, E290=0),"工期或面積不可為0",IFERROR(ROUND(G290*E290*封面!$S$5/30,0),"封面代碼有誤或工期面積數值錯誤"))))</f>
        <v/>
      </c>
    </row>
    <row r="291" spans="1:8" ht="30" customHeight="1" x14ac:dyDescent="0.25">
      <c r="A291" s="6"/>
      <c r="B291" s="7"/>
      <c r="C291" s="6"/>
      <c r="D291" s="8"/>
      <c r="E291" s="9"/>
      <c r="F291" s="12" t="str">
        <f t="shared" si="9"/>
        <v/>
      </c>
      <c r="G291" s="1" t="str">
        <f t="shared" si="10"/>
        <v/>
      </c>
      <c r="H291" s="2" t="str">
        <f>IF(AND(D291="", E291=""),"",IF(OR(D291="", E291=""),"工期或面積欄位空白",IF(OR(D291=0, E291=0),"工期或面積不可為0",IFERROR(ROUND(G291*E291*封面!$S$5/30,0),"封面代碼有誤或工期面積數值錯誤"))))</f>
        <v/>
      </c>
    </row>
    <row r="292" spans="1:8" ht="30" customHeight="1" x14ac:dyDescent="0.25">
      <c r="A292" s="6"/>
      <c r="B292" s="7"/>
      <c r="C292" s="6"/>
      <c r="D292" s="8"/>
      <c r="E292" s="9"/>
      <c r="F292" s="12" t="str">
        <f t="shared" si="9"/>
        <v/>
      </c>
      <c r="G292" s="1" t="str">
        <f t="shared" si="10"/>
        <v/>
      </c>
      <c r="H292" s="2" t="str">
        <f>IF(AND(D292="", E292=""),"",IF(OR(D292="", E292=""),"工期或面積欄位空白",IF(OR(D292=0, E292=0),"工期或面積不可為0",IFERROR(ROUND(G292*E292*封面!$S$5/30,0),"封面代碼有誤或工期面積數值錯誤"))))</f>
        <v/>
      </c>
    </row>
    <row r="293" spans="1:8" ht="30" customHeight="1" x14ac:dyDescent="0.25">
      <c r="A293" s="6"/>
      <c r="B293" s="7"/>
      <c r="C293" s="6"/>
      <c r="D293" s="8"/>
      <c r="E293" s="9"/>
      <c r="F293" s="12" t="str">
        <f t="shared" si="9"/>
        <v/>
      </c>
      <c r="G293" s="1" t="str">
        <f t="shared" si="10"/>
        <v/>
      </c>
      <c r="H293" s="2" t="str">
        <f>IF(AND(D293="", E293=""),"",IF(OR(D293="", E293=""),"工期或面積欄位空白",IF(OR(D293=0, E293=0),"工期或面積不可為0",IFERROR(ROUND(G293*E293*封面!$S$5/30,0),"封面代碼有誤或工期面積數值錯誤"))))</f>
        <v/>
      </c>
    </row>
    <row r="294" spans="1:8" ht="30" customHeight="1" x14ac:dyDescent="0.25">
      <c r="A294" s="6"/>
      <c r="B294" s="7"/>
      <c r="C294" s="6"/>
      <c r="D294" s="8"/>
      <c r="E294" s="9"/>
      <c r="F294" s="12" t="str">
        <f t="shared" si="9"/>
        <v/>
      </c>
      <c r="G294" s="1" t="str">
        <f t="shared" si="10"/>
        <v/>
      </c>
      <c r="H294" s="2" t="str">
        <f>IF(AND(D294="", E294=""),"",IF(OR(D294="", E294=""),"工期或面積欄位空白",IF(OR(D294=0, E294=0),"工期或面積不可為0",IFERROR(ROUND(G294*E294*封面!$S$5/30,0),"封面代碼有誤或工期面積數值錯誤"))))</f>
        <v/>
      </c>
    </row>
    <row r="295" spans="1:8" ht="30" customHeight="1" x14ac:dyDescent="0.25">
      <c r="A295" s="6"/>
      <c r="B295" s="7"/>
      <c r="C295" s="6"/>
      <c r="D295" s="8"/>
      <c r="E295" s="9"/>
      <c r="F295" s="12" t="str">
        <f t="shared" si="9"/>
        <v/>
      </c>
      <c r="G295" s="1" t="str">
        <f t="shared" si="10"/>
        <v/>
      </c>
      <c r="H295" s="2" t="str">
        <f>IF(AND(D295="", E295=""),"",IF(OR(D295="", E295=""),"工期或面積欄位空白",IF(OR(D295=0, E295=0),"工期或面積不可為0",IFERROR(ROUND(G295*E295*封面!$S$5/30,0),"封面代碼有誤或工期面積數值錯誤"))))</f>
        <v/>
      </c>
    </row>
    <row r="296" spans="1:8" ht="30" customHeight="1" x14ac:dyDescent="0.25">
      <c r="A296" s="6"/>
      <c r="B296" s="7"/>
      <c r="C296" s="6"/>
      <c r="D296" s="8"/>
      <c r="E296" s="9"/>
      <c r="F296" s="12" t="str">
        <f t="shared" si="9"/>
        <v/>
      </c>
      <c r="G296" s="1" t="str">
        <f t="shared" si="10"/>
        <v/>
      </c>
      <c r="H296" s="2" t="str">
        <f>IF(AND(D296="", E296=""),"",IF(OR(D296="", E296=""),"工期或面積欄位空白",IF(OR(D296=0, E296=0),"工期或面積不可為0",IFERROR(ROUND(G296*E296*封面!$S$5/30,0),"封面代碼有誤或工期面積數值錯誤"))))</f>
        <v/>
      </c>
    </row>
    <row r="297" spans="1:8" ht="30" customHeight="1" x14ac:dyDescent="0.25">
      <c r="A297" s="6"/>
      <c r="B297" s="7"/>
      <c r="C297" s="6"/>
      <c r="D297" s="8"/>
      <c r="E297" s="9"/>
      <c r="F297" s="12" t="str">
        <f t="shared" si="9"/>
        <v/>
      </c>
      <c r="G297" s="1" t="str">
        <f t="shared" si="10"/>
        <v/>
      </c>
      <c r="H297" s="2" t="str">
        <f>IF(AND(D297="", E297=""),"",IF(OR(D297="", E297=""),"工期或面積欄位空白",IF(OR(D297=0, E297=0),"工期或面積不可為0",IFERROR(ROUND(G297*E297*封面!$S$5/30,0),"封面代碼有誤或工期面積數值錯誤"))))</f>
        <v/>
      </c>
    </row>
    <row r="298" spans="1:8" ht="30" customHeight="1" x14ac:dyDescent="0.25">
      <c r="A298" s="6"/>
      <c r="B298" s="7"/>
      <c r="C298" s="6"/>
      <c r="D298" s="8"/>
      <c r="E298" s="9"/>
      <c r="F298" s="12" t="str">
        <f t="shared" si="9"/>
        <v/>
      </c>
      <c r="G298" s="1" t="str">
        <f t="shared" si="10"/>
        <v/>
      </c>
      <c r="H298" s="2" t="str">
        <f>IF(AND(D298="", E298=""),"",IF(OR(D298="", E298=""),"工期或面積欄位空白",IF(OR(D298=0, E298=0),"工期或面積不可為0",IFERROR(ROUND(G298*E298*封面!$S$5/30,0),"封面代碼有誤或工期面積數值錯誤"))))</f>
        <v/>
      </c>
    </row>
    <row r="299" spans="1:8" ht="30" customHeight="1" x14ac:dyDescent="0.25">
      <c r="A299" s="6"/>
      <c r="B299" s="7"/>
      <c r="C299" s="6"/>
      <c r="D299" s="8"/>
      <c r="E299" s="9"/>
      <c r="F299" s="12" t="str">
        <f t="shared" si="9"/>
        <v/>
      </c>
      <c r="G299" s="1" t="str">
        <f t="shared" si="10"/>
        <v/>
      </c>
      <c r="H299" s="2" t="str">
        <f>IF(AND(D299="", E299=""),"",IF(OR(D299="", E299=""),"工期或面積欄位空白",IF(OR(D299=0, E299=0),"工期或面積不可為0",IFERROR(ROUND(G299*E299*封面!$S$5/30,0),"封面代碼有誤或工期面積數值錯誤"))))</f>
        <v/>
      </c>
    </row>
    <row r="300" spans="1:8" ht="30" customHeight="1" x14ac:dyDescent="0.25">
      <c r="A300" s="6"/>
      <c r="B300" s="7"/>
      <c r="C300" s="6"/>
      <c r="D300" s="8"/>
      <c r="E300" s="9"/>
      <c r="F300" s="12" t="str">
        <f t="shared" si="9"/>
        <v/>
      </c>
      <c r="G300" s="1" t="str">
        <f t="shared" si="10"/>
        <v/>
      </c>
      <c r="H300" s="2" t="str">
        <f>IF(AND(D300="", E300=""),"",IF(OR(D300="", E300=""),"工期或面積欄位空白",IF(OR(D300=0, E300=0),"工期或面積不可為0",IFERROR(ROUND(G300*E300*封面!$S$5/30,0),"封面代碼有誤或工期面積數值錯誤"))))</f>
        <v/>
      </c>
    </row>
    <row r="301" spans="1:8" ht="30" customHeight="1" x14ac:dyDescent="0.25">
      <c r="A301" s="6"/>
      <c r="B301" s="7"/>
      <c r="C301" s="6"/>
      <c r="D301" s="8"/>
      <c r="E301" s="9"/>
      <c r="F301" s="12" t="str">
        <f t="shared" si="9"/>
        <v/>
      </c>
      <c r="G301" s="1" t="str">
        <f t="shared" si="10"/>
        <v/>
      </c>
      <c r="H301" s="2" t="str">
        <f>IF(AND(D301="", E301=""),"",IF(OR(D301="", E301=""),"工期或面積欄位空白",IF(OR(D301=0, E301=0),"工期或面積不可為0",IFERROR(ROUND(G301*E301*封面!$S$5/30,0),"封面代碼有誤或工期面積數值錯誤"))))</f>
        <v/>
      </c>
    </row>
    <row r="302" spans="1:8" ht="30" customHeight="1" x14ac:dyDescent="0.25">
      <c r="A302" s="6"/>
      <c r="B302" s="7"/>
      <c r="C302" s="6"/>
      <c r="D302" s="8"/>
      <c r="E302" s="9"/>
      <c r="F302" s="12" t="str">
        <f t="shared" si="9"/>
        <v/>
      </c>
      <c r="G302" s="1" t="str">
        <f t="shared" si="10"/>
        <v/>
      </c>
      <c r="H302" s="2" t="str">
        <f>IF(AND(D302="", E302=""),"",IF(OR(D302="", E302=""),"工期或面積欄位空白",IF(OR(D302=0, E302=0),"工期或面積不可為0",IFERROR(ROUND(G302*E302*封面!$S$5/30,0),"封面代碼有誤或工期面積數值錯誤"))))</f>
        <v/>
      </c>
    </row>
    <row r="303" spans="1:8" ht="30" customHeight="1" x14ac:dyDescent="0.25">
      <c r="A303" s="6"/>
      <c r="B303" s="7"/>
      <c r="C303" s="6"/>
      <c r="D303" s="8"/>
      <c r="E303" s="9"/>
      <c r="F303" s="12" t="str">
        <f t="shared" si="9"/>
        <v/>
      </c>
      <c r="G303" s="1" t="str">
        <f t="shared" si="10"/>
        <v/>
      </c>
      <c r="H303" s="2" t="str">
        <f>IF(AND(D303="", E303=""),"",IF(OR(D303="", E303=""),"工期或面積欄位空白",IF(OR(D303=0, E303=0),"工期或面積不可為0",IFERROR(ROUND(G303*E303*封面!$S$5/30,0),"封面代碼有誤或工期面積數值錯誤"))))</f>
        <v/>
      </c>
    </row>
    <row r="304" spans="1:8" ht="30" customHeight="1" x14ac:dyDescent="0.25">
      <c r="A304" s="6"/>
      <c r="B304" s="7"/>
      <c r="C304" s="6"/>
      <c r="D304" s="8"/>
      <c r="E304" s="9"/>
      <c r="F304" s="12" t="str">
        <f t="shared" si="9"/>
        <v/>
      </c>
      <c r="G304" s="1" t="str">
        <f t="shared" si="10"/>
        <v/>
      </c>
      <c r="H304" s="2" t="str">
        <f>IF(AND(D304="", E304=""),"",IF(OR(D304="", E304=""),"工期或面積欄位空白",IF(OR(D304=0, E304=0),"工期或面積不可為0",IFERROR(ROUND(G304*E304*封面!$S$5/30,0),"封面代碼有誤或工期面積數值錯誤"))))</f>
        <v/>
      </c>
    </row>
    <row r="305" spans="1:8" ht="30" customHeight="1" x14ac:dyDescent="0.25">
      <c r="A305" s="6"/>
      <c r="B305" s="7"/>
      <c r="C305" s="6"/>
      <c r="D305" s="8"/>
      <c r="E305" s="9"/>
      <c r="F305" s="12" t="str">
        <f t="shared" si="9"/>
        <v/>
      </c>
      <c r="G305" s="1" t="str">
        <f t="shared" si="10"/>
        <v/>
      </c>
      <c r="H305" s="2" t="str">
        <f>IF(AND(D305="", E305=""),"",IF(OR(D305="", E305=""),"工期或面積欄位空白",IF(OR(D305=0, E305=0),"工期或面積不可為0",IFERROR(ROUND(G305*E305*封面!$S$5/30,0),"封面代碼有誤或工期面積數值錯誤"))))</f>
        <v/>
      </c>
    </row>
    <row r="306" spans="1:8" ht="30" customHeight="1" x14ac:dyDescent="0.25">
      <c r="A306" s="6"/>
      <c r="B306" s="7"/>
      <c r="C306" s="6"/>
      <c r="D306" s="8"/>
      <c r="E306" s="9"/>
      <c r="F306" s="12" t="str">
        <f t="shared" si="9"/>
        <v/>
      </c>
      <c r="G306" s="1" t="str">
        <f t="shared" si="10"/>
        <v/>
      </c>
      <c r="H306" s="2" t="str">
        <f>IF(AND(D306="", E306=""),"",IF(OR(D306="", E306=""),"工期或面積欄位空白",IF(OR(D306=0, E306=0),"工期或面積不可為0",IFERROR(ROUND(G306*E306*封面!$S$5/30,0),"封面代碼有誤或工期面積數值錯誤"))))</f>
        <v/>
      </c>
    </row>
    <row r="307" spans="1:8" ht="30" customHeight="1" x14ac:dyDescent="0.25">
      <c r="A307" s="6"/>
      <c r="B307" s="7"/>
      <c r="C307" s="6"/>
      <c r="D307" s="8"/>
      <c r="E307" s="9"/>
      <c r="F307" s="12" t="str">
        <f t="shared" si="9"/>
        <v/>
      </c>
      <c r="G307" s="1" t="str">
        <f t="shared" si="10"/>
        <v/>
      </c>
      <c r="H307" s="2" t="str">
        <f>IF(AND(D307="", E307=""),"",IF(OR(D307="", E307=""),"工期或面積欄位空白",IF(OR(D307=0, E307=0),"工期或面積不可為0",IFERROR(ROUND(G307*E307*封面!$S$5/30,0),"封面代碼有誤或工期面積數值錯誤"))))</f>
        <v/>
      </c>
    </row>
    <row r="308" spans="1:8" ht="30" customHeight="1" x14ac:dyDescent="0.25">
      <c r="A308" s="6"/>
      <c r="B308" s="7"/>
      <c r="C308" s="6"/>
      <c r="D308" s="8"/>
      <c r="E308" s="9"/>
      <c r="F308" s="12" t="str">
        <f t="shared" si="9"/>
        <v/>
      </c>
      <c r="G308" s="1" t="str">
        <f t="shared" si="10"/>
        <v/>
      </c>
      <c r="H308" s="2" t="str">
        <f>IF(AND(D308="", E308=""),"",IF(OR(D308="", E308=""),"工期或面積欄位空白",IF(OR(D308=0, E308=0),"工期或面積不可為0",IFERROR(ROUND(G308*E308*封面!$S$5/30,0),"封面代碼有誤或工期面積數值錯誤"))))</f>
        <v/>
      </c>
    </row>
    <row r="309" spans="1:8" ht="30" customHeight="1" x14ac:dyDescent="0.25">
      <c r="A309" s="6"/>
      <c r="B309" s="7"/>
      <c r="C309" s="6"/>
      <c r="D309" s="8"/>
      <c r="E309" s="9"/>
      <c r="F309" s="12" t="str">
        <f t="shared" si="9"/>
        <v/>
      </c>
      <c r="G309" s="1" t="str">
        <f t="shared" si="10"/>
        <v/>
      </c>
      <c r="H309" s="2" t="str">
        <f>IF(AND(D309="", E309=""),"",IF(OR(D309="", E309=""),"工期或面積欄位空白",IF(OR(D309=0, E309=0),"工期或面積不可為0",IFERROR(ROUND(G309*E309*封面!$S$5/30,0),"封面代碼有誤或工期面積數值錯誤"))))</f>
        <v/>
      </c>
    </row>
    <row r="310" spans="1:8" ht="30" customHeight="1" x14ac:dyDescent="0.25">
      <c r="A310" s="6"/>
      <c r="B310" s="7"/>
      <c r="C310" s="6"/>
      <c r="D310" s="8"/>
      <c r="E310" s="9"/>
      <c r="F310" s="12" t="str">
        <f t="shared" si="9"/>
        <v/>
      </c>
      <c r="G310" s="1" t="str">
        <f t="shared" si="10"/>
        <v/>
      </c>
      <c r="H310" s="2" t="str">
        <f>IF(AND(D310="", E310=""),"",IF(OR(D310="", E310=""),"工期或面積欄位空白",IF(OR(D310=0, E310=0),"工期或面積不可為0",IFERROR(ROUND(G310*E310*封面!$S$5/30,0),"封面代碼有誤或工期面積數值錯誤"))))</f>
        <v/>
      </c>
    </row>
    <row r="311" spans="1:8" ht="30" customHeight="1" x14ac:dyDescent="0.25">
      <c r="A311" s="6"/>
      <c r="B311" s="7"/>
      <c r="C311" s="6"/>
      <c r="D311" s="8"/>
      <c r="E311" s="9"/>
      <c r="F311" s="12" t="str">
        <f t="shared" si="9"/>
        <v/>
      </c>
      <c r="G311" s="1" t="str">
        <f t="shared" si="10"/>
        <v/>
      </c>
      <c r="H311" s="2" t="str">
        <f>IF(AND(D311="", E311=""),"",IF(OR(D311="", E311=""),"工期或面積欄位空白",IF(OR(D311=0, E311=0),"工期或面積不可為0",IFERROR(ROUND(G311*E311*封面!$S$5/30,0),"封面代碼有誤或工期面積數值錯誤"))))</f>
        <v/>
      </c>
    </row>
    <row r="312" spans="1:8" ht="30" customHeight="1" x14ac:dyDescent="0.25">
      <c r="A312" s="6"/>
      <c r="B312" s="7"/>
      <c r="C312" s="6"/>
      <c r="D312" s="8"/>
      <c r="E312" s="9"/>
      <c r="F312" s="12" t="str">
        <f t="shared" si="9"/>
        <v/>
      </c>
      <c r="G312" s="1" t="str">
        <f t="shared" si="10"/>
        <v/>
      </c>
      <c r="H312" s="2" t="str">
        <f>IF(AND(D312="", E312=""),"",IF(OR(D312="", E312=""),"工期或面積欄位空白",IF(OR(D312=0, E312=0),"工期或面積不可為0",IFERROR(ROUND(G312*E312*封面!$S$5/30,0),"封面代碼有誤或工期面積數值錯誤"))))</f>
        <v/>
      </c>
    </row>
    <row r="313" spans="1:8" ht="30" customHeight="1" x14ac:dyDescent="0.25">
      <c r="A313" s="6"/>
      <c r="B313" s="7"/>
      <c r="C313" s="6"/>
      <c r="D313" s="8"/>
      <c r="E313" s="9"/>
      <c r="F313" s="12" t="str">
        <f t="shared" si="9"/>
        <v/>
      </c>
      <c r="G313" s="1" t="str">
        <f t="shared" si="10"/>
        <v/>
      </c>
      <c r="H313" s="2" t="str">
        <f>IF(AND(D313="", E313=""),"",IF(OR(D313="", E313=""),"工期或面積欄位空白",IF(OR(D313=0, E313=0),"工期或面積不可為0",IFERROR(ROUND(G313*E313*封面!$S$5/30,0),"封面代碼有誤或工期面積數值錯誤"))))</f>
        <v/>
      </c>
    </row>
    <row r="314" spans="1:8" ht="30" customHeight="1" x14ac:dyDescent="0.25">
      <c r="A314" s="6"/>
      <c r="B314" s="7"/>
      <c r="C314" s="6"/>
      <c r="D314" s="8"/>
      <c r="E314" s="9"/>
      <c r="F314" s="12" t="str">
        <f t="shared" si="9"/>
        <v/>
      </c>
      <c r="G314" s="1" t="str">
        <f t="shared" si="10"/>
        <v/>
      </c>
      <c r="H314" s="2" t="str">
        <f>IF(AND(D314="", E314=""),"",IF(OR(D314="", E314=""),"工期或面積欄位空白",IF(OR(D314=0, E314=0),"工期或面積不可為0",IFERROR(ROUND(G314*E314*封面!$S$5/30,0),"封面代碼有誤或工期面積數值錯誤"))))</f>
        <v/>
      </c>
    </row>
    <row r="315" spans="1:8" ht="30" customHeight="1" x14ac:dyDescent="0.25">
      <c r="A315" s="6"/>
      <c r="B315" s="7"/>
      <c r="C315" s="6"/>
      <c r="D315" s="8"/>
      <c r="E315" s="9"/>
      <c r="F315" s="12" t="str">
        <f t="shared" si="9"/>
        <v/>
      </c>
      <c r="G315" s="1" t="str">
        <f t="shared" si="10"/>
        <v/>
      </c>
      <c r="H315" s="2" t="str">
        <f>IF(AND(D315="", E315=""),"",IF(OR(D315="", E315=""),"工期或面積欄位空白",IF(OR(D315=0, E315=0),"工期或面積不可為0",IFERROR(ROUND(G315*E315*封面!$S$5/30,0),"封面代碼有誤或工期面積數值錯誤"))))</f>
        <v/>
      </c>
    </row>
    <row r="316" spans="1:8" ht="30" customHeight="1" x14ac:dyDescent="0.25">
      <c r="A316" s="6"/>
      <c r="B316" s="7"/>
      <c r="C316" s="6"/>
      <c r="D316" s="8"/>
      <c r="E316" s="9"/>
      <c r="F316" s="12" t="str">
        <f t="shared" si="9"/>
        <v/>
      </c>
      <c r="G316" s="1" t="str">
        <f t="shared" si="10"/>
        <v/>
      </c>
      <c r="H316" s="2" t="str">
        <f>IF(AND(D316="", E316=""),"",IF(OR(D316="", E316=""),"工期或面積欄位空白",IF(OR(D316=0, E316=0),"工期或面積不可為0",IFERROR(ROUND(G316*E316*封面!$S$5/30,0),"封面代碼有誤或工期面積數值錯誤"))))</f>
        <v/>
      </c>
    </row>
    <row r="317" spans="1:8" ht="30" customHeight="1" x14ac:dyDescent="0.25">
      <c r="A317" s="6"/>
      <c r="B317" s="7"/>
      <c r="C317" s="6"/>
      <c r="D317" s="8"/>
      <c r="E317" s="9"/>
      <c r="F317" s="12" t="str">
        <f t="shared" si="9"/>
        <v/>
      </c>
      <c r="G317" s="1" t="str">
        <f t="shared" si="10"/>
        <v/>
      </c>
      <c r="H317" s="2" t="str">
        <f>IF(AND(D317="", E317=""),"",IF(OR(D317="", E317=""),"工期或面積欄位空白",IF(OR(D317=0, E317=0),"工期或面積不可為0",IFERROR(ROUND(G317*E317*封面!$S$5/30,0),"封面代碼有誤或工期面積數值錯誤"))))</f>
        <v/>
      </c>
    </row>
    <row r="318" spans="1:8" ht="30" customHeight="1" x14ac:dyDescent="0.25">
      <c r="A318" s="6"/>
      <c r="B318" s="7"/>
      <c r="C318" s="6"/>
      <c r="D318" s="8"/>
      <c r="E318" s="9"/>
      <c r="F318" s="12" t="str">
        <f t="shared" si="9"/>
        <v/>
      </c>
      <c r="G318" s="1" t="str">
        <f t="shared" si="10"/>
        <v/>
      </c>
      <c r="H318" s="2" t="str">
        <f>IF(AND(D318="", E318=""),"",IF(OR(D318="", E318=""),"工期或面積欄位空白",IF(OR(D318=0, E318=0),"工期或面積不可為0",IFERROR(ROUND(G318*E318*封面!$S$5/30,0),"封面代碼有誤或工期面積數值錯誤"))))</f>
        <v/>
      </c>
    </row>
    <row r="319" spans="1:8" ht="30" customHeight="1" x14ac:dyDescent="0.25">
      <c r="A319" s="6"/>
      <c r="B319" s="7"/>
      <c r="C319" s="6"/>
      <c r="D319" s="8"/>
      <c r="E319" s="9"/>
      <c r="F319" s="12" t="str">
        <f t="shared" si="9"/>
        <v/>
      </c>
      <c r="G319" s="1" t="str">
        <f t="shared" si="10"/>
        <v/>
      </c>
      <c r="H319" s="2" t="str">
        <f>IF(AND(D319="", E319=""),"",IF(OR(D319="", E319=""),"工期或面積欄位空白",IF(OR(D319=0, E319=0),"工期或面積不可為0",IFERROR(ROUND(G319*E319*封面!$S$5/30,0),"封面代碼有誤或工期面積數值錯誤"))))</f>
        <v/>
      </c>
    </row>
    <row r="320" spans="1:8" ht="30" customHeight="1" x14ac:dyDescent="0.25">
      <c r="A320" s="6"/>
      <c r="B320" s="7"/>
      <c r="C320" s="6"/>
      <c r="D320" s="8"/>
      <c r="E320" s="9"/>
      <c r="F320" s="12" t="str">
        <f t="shared" si="9"/>
        <v/>
      </c>
      <c r="G320" s="1" t="str">
        <f t="shared" si="10"/>
        <v/>
      </c>
      <c r="H320" s="2" t="str">
        <f>IF(AND(D320="", E320=""),"",IF(OR(D320="", E320=""),"工期或面積欄位空白",IF(OR(D320=0, E320=0),"工期或面積不可為0",IFERROR(ROUND(G320*E320*封面!$S$5/30,0),"封面代碼有誤或工期面積數值錯誤"))))</f>
        <v/>
      </c>
    </row>
    <row r="321" spans="1:8" ht="30" customHeight="1" x14ac:dyDescent="0.25">
      <c r="A321" s="6"/>
      <c r="B321" s="7"/>
      <c r="C321" s="6"/>
      <c r="D321" s="8"/>
      <c r="E321" s="9"/>
      <c r="F321" s="12" t="str">
        <f t="shared" si="9"/>
        <v/>
      </c>
      <c r="G321" s="1" t="str">
        <f t="shared" si="10"/>
        <v/>
      </c>
      <c r="H321" s="2" t="str">
        <f>IF(AND(D321="", E321=""),"",IF(OR(D321="", E321=""),"工期或面積欄位空白",IF(OR(D321=0, E321=0),"工期或面積不可為0",IFERROR(ROUND(G321*E321*封面!$S$5/30,0),"封面代碼有誤或工期面積數值錯誤"))))</f>
        <v/>
      </c>
    </row>
    <row r="322" spans="1:8" ht="30" customHeight="1" x14ac:dyDescent="0.25">
      <c r="A322" s="6"/>
      <c r="B322" s="7"/>
      <c r="C322" s="6"/>
      <c r="D322" s="8"/>
      <c r="E322" s="9"/>
      <c r="F322" s="12" t="str">
        <f t="shared" si="9"/>
        <v/>
      </c>
      <c r="G322" s="1" t="str">
        <f t="shared" si="10"/>
        <v/>
      </c>
      <c r="H322" s="2" t="str">
        <f>IF(AND(D322="", E322=""),"",IF(OR(D322="", E322=""),"工期或面積欄位空白",IF(OR(D322=0, E322=0),"工期或面積不可為0",IFERROR(ROUND(G322*E322*封面!$S$5/30,0),"封面代碼有誤或工期面積數值錯誤"))))</f>
        <v/>
      </c>
    </row>
    <row r="323" spans="1:8" ht="30" customHeight="1" x14ac:dyDescent="0.25">
      <c r="A323" s="6"/>
      <c r="B323" s="7"/>
      <c r="C323" s="6"/>
      <c r="D323" s="8"/>
      <c r="E323" s="9"/>
      <c r="F323" s="12" t="str">
        <f t="shared" ref="F323:F386" si="11">H323</f>
        <v/>
      </c>
      <c r="G323" s="1" t="str">
        <f t="shared" ref="G323:G386" si="12">IF(D323="","",ROUNDUP(D323,0))</f>
        <v/>
      </c>
      <c r="H323" s="2" t="str">
        <f>IF(AND(D323="", E323=""),"",IF(OR(D323="", E323=""),"工期或面積欄位空白",IF(OR(D323=0, E323=0),"工期或面積不可為0",IFERROR(ROUND(G323*E323*封面!$S$5/30,0),"封面代碼有誤或工期面積數值錯誤"))))</f>
        <v/>
      </c>
    </row>
    <row r="324" spans="1:8" ht="30" customHeight="1" x14ac:dyDescent="0.25">
      <c r="A324" s="6"/>
      <c r="B324" s="7"/>
      <c r="C324" s="6"/>
      <c r="D324" s="8"/>
      <c r="E324" s="9"/>
      <c r="F324" s="12" t="str">
        <f t="shared" si="11"/>
        <v/>
      </c>
      <c r="G324" s="1" t="str">
        <f t="shared" si="12"/>
        <v/>
      </c>
      <c r="H324" s="2" t="str">
        <f>IF(AND(D324="", E324=""),"",IF(OR(D324="", E324=""),"工期或面積欄位空白",IF(OR(D324=0, E324=0),"工期或面積不可為0",IFERROR(ROUND(G324*E324*封面!$S$5/30,0),"封面代碼有誤或工期面積數值錯誤"))))</f>
        <v/>
      </c>
    </row>
    <row r="325" spans="1:8" ht="30" customHeight="1" x14ac:dyDescent="0.25">
      <c r="A325" s="6"/>
      <c r="B325" s="7"/>
      <c r="C325" s="6"/>
      <c r="D325" s="8"/>
      <c r="E325" s="9"/>
      <c r="F325" s="12" t="str">
        <f t="shared" si="11"/>
        <v/>
      </c>
      <c r="G325" s="1" t="str">
        <f t="shared" si="12"/>
        <v/>
      </c>
      <c r="H325" s="2" t="str">
        <f>IF(AND(D325="", E325=""),"",IF(OR(D325="", E325=""),"工期或面積欄位空白",IF(OR(D325=0, E325=0),"工期或面積不可為0",IFERROR(ROUND(G325*E325*封面!$S$5/30,0),"封面代碼有誤或工期面積數值錯誤"))))</f>
        <v/>
      </c>
    </row>
    <row r="326" spans="1:8" ht="30" customHeight="1" x14ac:dyDescent="0.25">
      <c r="A326" s="6"/>
      <c r="B326" s="7"/>
      <c r="C326" s="6"/>
      <c r="D326" s="8"/>
      <c r="E326" s="9"/>
      <c r="F326" s="12" t="str">
        <f t="shared" si="11"/>
        <v/>
      </c>
      <c r="G326" s="1" t="str">
        <f t="shared" si="12"/>
        <v/>
      </c>
      <c r="H326" s="2" t="str">
        <f>IF(AND(D326="", E326=""),"",IF(OR(D326="", E326=""),"工期或面積欄位空白",IF(OR(D326=0, E326=0),"工期或面積不可為0",IFERROR(ROUND(G326*E326*封面!$S$5/30,0),"封面代碼有誤或工期面積數值錯誤"))))</f>
        <v/>
      </c>
    </row>
    <row r="327" spans="1:8" ht="30" customHeight="1" x14ac:dyDescent="0.25">
      <c r="A327" s="6"/>
      <c r="B327" s="7"/>
      <c r="C327" s="6"/>
      <c r="D327" s="8"/>
      <c r="E327" s="9"/>
      <c r="F327" s="12" t="str">
        <f t="shared" si="11"/>
        <v/>
      </c>
      <c r="G327" s="1" t="str">
        <f t="shared" si="12"/>
        <v/>
      </c>
      <c r="H327" s="2" t="str">
        <f>IF(AND(D327="", E327=""),"",IF(OR(D327="", E327=""),"工期或面積欄位空白",IF(OR(D327=0, E327=0),"工期或面積不可為0",IFERROR(ROUND(G327*E327*封面!$S$5/30,0),"封面代碼有誤或工期面積數值錯誤"))))</f>
        <v/>
      </c>
    </row>
    <row r="328" spans="1:8" ht="30" customHeight="1" x14ac:dyDescent="0.25">
      <c r="A328" s="6"/>
      <c r="B328" s="7"/>
      <c r="C328" s="6"/>
      <c r="D328" s="8"/>
      <c r="E328" s="9"/>
      <c r="F328" s="12" t="str">
        <f t="shared" si="11"/>
        <v/>
      </c>
      <c r="G328" s="1" t="str">
        <f t="shared" si="12"/>
        <v/>
      </c>
      <c r="H328" s="2" t="str">
        <f>IF(AND(D328="", E328=""),"",IF(OR(D328="", E328=""),"工期或面積欄位空白",IF(OR(D328=0, E328=0),"工期或面積不可為0",IFERROR(ROUND(G328*E328*封面!$S$5/30,0),"封面代碼有誤或工期面積數值錯誤"))))</f>
        <v/>
      </c>
    </row>
    <row r="329" spans="1:8" ht="30" customHeight="1" x14ac:dyDescent="0.25">
      <c r="A329" s="6"/>
      <c r="B329" s="7"/>
      <c r="C329" s="6"/>
      <c r="D329" s="8"/>
      <c r="E329" s="9"/>
      <c r="F329" s="12" t="str">
        <f t="shared" si="11"/>
        <v/>
      </c>
      <c r="G329" s="1" t="str">
        <f t="shared" si="12"/>
        <v/>
      </c>
      <c r="H329" s="2" t="str">
        <f>IF(AND(D329="", E329=""),"",IF(OR(D329="", E329=""),"工期或面積欄位空白",IF(OR(D329=0, E329=0),"工期或面積不可為0",IFERROR(ROUND(G329*E329*封面!$S$5/30,0),"封面代碼有誤或工期面積數值錯誤"))))</f>
        <v/>
      </c>
    </row>
    <row r="330" spans="1:8" ht="30" customHeight="1" x14ac:dyDescent="0.25">
      <c r="A330" s="6"/>
      <c r="B330" s="7"/>
      <c r="C330" s="6"/>
      <c r="D330" s="8"/>
      <c r="E330" s="9"/>
      <c r="F330" s="12" t="str">
        <f t="shared" si="11"/>
        <v/>
      </c>
      <c r="G330" s="1" t="str">
        <f t="shared" si="12"/>
        <v/>
      </c>
      <c r="H330" s="2" t="str">
        <f>IF(AND(D330="", E330=""),"",IF(OR(D330="", E330=""),"工期或面積欄位空白",IF(OR(D330=0, E330=0),"工期或面積不可為0",IFERROR(ROUND(G330*E330*封面!$S$5/30,0),"封面代碼有誤或工期面積數值錯誤"))))</f>
        <v/>
      </c>
    </row>
    <row r="331" spans="1:8" ht="30" customHeight="1" x14ac:dyDescent="0.25">
      <c r="A331" s="6"/>
      <c r="B331" s="7"/>
      <c r="C331" s="6"/>
      <c r="D331" s="8"/>
      <c r="E331" s="9"/>
      <c r="F331" s="12" t="str">
        <f t="shared" si="11"/>
        <v/>
      </c>
      <c r="G331" s="1" t="str">
        <f t="shared" si="12"/>
        <v/>
      </c>
      <c r="H331" s="2" t="str">
        <f>IF(AND(D331="", E331=""),"",IF(OR(D331="", E331=""),"工期或面積欄位空白",IF(OR(D331=0, E331=0),"工期或面積不可為0",IFERROR(ROUND(G331*E331*封面!$S$5/30,0),"封面代碼有誤或工期面積數值錯誤"))))</f>
        <v/>
      </c>
    </row>
    <row r="332" spans="1:8" ht="30" customHeight="1" x14ac:dyDescent="0.25">
      <c r="A332" s="6"/>
      <c r="B332" s="7"/>
      <c r="C332" s="6"/>
      <c r="D332" s="8"/>
      <c r="E332" s="9"/>
      <c r="F332" s="12" t="str">
        <f t="shared" si="11"/>
        <v/>
      </c>
      <c r="G332" s="1" t="str">
        <f t="shared" si="12"/>
        <v/>
      </c>
      <c r="H332" s="2" t="str">
        <f>IF(AND(D332="", E332=""),"",IF(OR(D332="", E332=""),"工期或面積欄位空白",IF(OR(D332=0, E332=0),"工期或面積不可為0",IFERROR(ROUND(G332*E332*封面!$S$5/30,0),"封面代碼有誤或工期面積數值錯誤"))))</f>
        <v/>
      </c>
    </row>
    <row r="333" spans="1:8" ht="30" customHeight="1" x14ac:dyDescent="0.25">
      <c r="A333" s="6"/>
      <c r="B333" s="7"/>
      <c r="C333" s="6"/>
      <c r="D333" s="8"/>
      <c r="E333" s="9"/>
      <c r="F333" s="12" t="str">
        <f t="shared" si="11"/>
        <v/>
      </c>
      <c r="G333" s="1" t="str">
        <f t="shared" si="12"/>
        <v/>
      </c>
      <c r="H333" s="2" t="str">
        <f>IF(AND(D333="", E333=""),"",IF(OR(D333="", E333=""),"工期或面積欄位空白",IF(OR(D333=0, E333=0),"工期或面積不可為0",IFERROR(ROUND(G333*E333*封面!$S$5/30,0),"封面代碼有誤或工期面積數值錯誤"))))</f>
        <v/>
      </c>
    </row>
    <row r="334" spans="1:8" ht="30" customHeight="1" x14ac:dyDescent="0.25">
      <c r="A334" s="6"/>
      <c r="B334" s="7"/>
      <c r="C334" s="6"/>
      <c r="D334" s="8"/>
      <c r="E334" s="9"/>
      <c r="F334" s="12" t="str">
        <f t="shared" si="11"/>
        <v/>
      </c>
      <c r="G334" s="1" t="str">
        <f t="shared" si="12"/>
        <v/>
      </c>
      <c r="H334" s="2" t="str">
        <f>IF(AND(D334="", E334=""),"",IF(OR(D334="", E334=""),"工期或面積欄位空白",IF(OR(D334=0, E334=0),"工期或面積不可為0",IFERROR(ROUND(G334*E334*封面!$S$5/30,0),"封面代碼有誤或工期面積數值錯誤"))))</f>
        <v/>
      </c>
    </row>
    <row r="335" spans="1:8" ht="30" customHeight="1" x14ac:dyDescent="0.25">
      <c r="A335" s="6"/>
      <c r="B335" s="7"/>
      <c r="C335" s="6"/>
      <c r="D335" s="8"/>
      <c r="E335" s="9"/>
      <c r="F335" s="12" t="str">
        <f t="shared" si="11"/>
        <v/>
      </c>
      <c r="G335" s="1" t="str">
        <f t="shared" si="12"/>
        <v/>
      </c>
      <c r="H335" s="2" t="str">
        <f>IF(AND(D335="", E335=""),"",IF(OR(D335="", E335=""),"工期或面積欄位空白",IF(OR(D335=0, E335=0),"工期或面積不可為0",IFERROR(ROUND(G335*E335*封面!$S$5/30,0),"封面代碼有誤或工期面積數值錯誤"))))</f>
        <v/>
      </c>
    </row>
    <row r="336" spans="1:8" ht="30" customHeight="1" x14ac:dyDescent="0.25">
      <c r="A336" s="6"/>
      <c r="B336" s="7"/>
      <c r="C336" s="6"/>
      <c r="D336" s="8"/>
      <c r="E336" s="9"/>
      <c r="F336" s="12" t="str">
        <f t="shared" si="11"/>
        <v/>
      </c>
      <c r="G336" s="1" t="str">
        <f t="shared" si="12"/>
        <v/>
      </c>
      <c r="H336" s="2" t="str">
        <f>IF(AND(D336="", E336=""),"",IF(OR(D336="", E336=""),"工期或面積欄位空白",IF(OR(D336=0, E336=0),"工期或面積不可為0",IFERROR(ROUND(G336*E336*封面!$S$5/30,0),"封面代碼有誤或工期面積數值錯誤"))))</f>
        <v/>
      </c>
    </row>
    <row r="337" spans="1:8" ht="30" customHeight="1" x14ac:dyDescent="0.25">
      <c r="A337" s="6"/>
      <c r="B337" s="7"/>
      <c r="C337" s="6"/>
      <c r="D337" s="8"/>
      <c r="E337" s="9"/>
      <c r="F337" s="12" t="str">
        <f t="shared" si="11"/>
        <v/>
      </c>
      <c r="G337" s="1" t="str">
        <f t="shared" si="12"/>
        <v/>
      </c>
      <c r="H337" s="2" t="str">
        <f>IF(AND(D337="", E337=""),"",IF(OR(D337="", E337=""),"工期或面積欄位空白",IF(OR(D337=0, E337=0),"工期或面積不可為0",IFERROR(ROUND(G337*E337*封面!$S$5/30,0),"封面代碼有誤或工期面積數值錯誤"))))</f>
        <v/>
      </c>
    </row>
    <row r="338" spans="1:8" ht="30" customHeight="1" x14ac:dyDescent="0.25">
      <c r="A338" s="6"/>
      <c r="B338" s="7"/>
      <c r="C338" s="6"/>
      <c r="D338" s="8"/>
      <c r="E338" s="9"/>
      <c r="F338" s="12" t="str">
        <f t="shared" si="11"/>
        <v/>
      </c>
      <c r="G338" s="1" t="str">
        <f t="shared" si="12"/>
        <v/>
      </c>
      <c r="H338" s="2" t="str">
        <f>IF(AND(D338="", E338=""),"",IF(OR(D338="", E338=""),"工期或面積欄位空白",IF(OR(D338=0, E338=0),"工期或面積不可為0",IFERROR(ROUND(G338*E338*封面!$S$5/30,0),"封面代碼有誤或工期面積數值錯誤"))))</f>
        <v/>
      </c>
    </row>
    <row r="339" spans="1:8" ht="30" customHeight="1" x14ac:dyDescent="0.25">
      <c r="A339" s="6"/>
      <c r="B339" s="7"/>
      <c r="C339" s="6"/>
      <c r="D339" s="8"/>
      <c r="E339" s="9"/>
      <c r="F339" s="12" t="str">
        <f t="shared" si="11"/>
        <v/>
      </c>
      <c r="G339" s="1" t="str">
        <f t="shared" si="12"/>
        <v/>
      </c>
      <c r="H339" s="2" t="str">
        <f>IF(AND(D339="", E339=""),"",IF(OR(D339="", E339=""),"工期或面積欄位空白",IF(OR(D339=0, E339=0),"工期或面積不可為0",IFERROR(ROUND(G339*E339*封面!$S$5/30,0),"封面代碼有誤或工期面積數值錯誤"))))</f>
        <v/>
      </c>
    </row>
    <row r="340" spans="1:8" ht="30" customHeight="1" x14ac:dyDescent="0.25">
      <c r="A340" s="6"/>
      <c r="B340" s="7"/>
      <c r="C340" s="6"/>
      <c r="D340" s="8"/>
      <c r="E340" s="9"/>
      <c r="F340" s="12" t="str">
        <f t="shared" si="11"/>
        <v/>
      </c>
      <c r="G340" s="1" t="str">
        <f t="shared" si="12"/>
        <v/>
      </c>
      <c r="H340" s="2" t="str">
        <f>IF(AND(D340="", E340=""),"",IF(OR(D340="", E340=""),"工期或面積欄位空白",IF(OR(D340=0, E340=0),"工期或面積不可為0",IFERROR(ROUND(G340*E340*封面!$S$5/30,0),"封面代碼有誤或工期面積數值錯誤"))))</f>
        <v/>
      </c>
    </row>
    <row r="341" spans="1:8" ht="30" customHeight="1" x14ac:dyDescent="0.25">
      <c r="A341" s="6"/>
      <c r="B341" s="7"/>
      <c r="C341" s="6"/>
      <c r="D341" s="8"/>
      <c r="E341" s="9"/>
      <c r="F341" s="12" t="str">
        <f t="shared" si="11"/>
        <v/>
      </c>
      <c r="G341" s="1" t="str">
        <f t="shared" si="12"/>
        <v/>
      </c>
      <c r="H341" s="2" t="str">
        <f>IF(AND(D341="", E341=""),"",IF(OR(D341="", E341=""),"工期或面積欄位空白",IF(OR(D341=0, E341=0),"工期或面積不可為0",IFERROR(ROUND(G341*E341*封面!$S$5/30,0),"封面代碼有誤或工期面積數值錯誤"))))</f>
        <v/>
      </c>
    </row>
    <row r="342" spans="1:8" ht="30" customHeight="1" x14ac:dyDescent="0.25">
      <c r="A342" s="6"/>
      <c r="B342" s="7"/>
      <c r="C342" s="6"/>
      <c r="D342" s="8"/>
      <c r="E342" s="9"/>
      <c r="F342" s="12" t="str">
        <f t="shared" si="11"/>
        <v/>
      </c>
      <c r="G342" s="1" t="str">
        <f t="shared" si="12"/>
        <v/>
      </c>
      <c r="H342" s="2" t="str">
        <f>IF(AND(D342="", E342=""),"",IF(OR(D342="", E342=""),"工期或面積欄位空白",IF(OR(D342=0, E342=0),"工期或面積不可為0",IFERROR(ROUND(G342*E342*封面!$S$5/30,0),"封面代碼有誤或工期面積數值錯誤"))))</f>
        <v/>
      </c>
    </row>
    <row r="343" spans="1:8" ht="30" customHeight="1" x14ac:dyDescent="0.25">
      <c r="A343" s="6"/>
      <c r="B343" s="7"/>
      <c r="C343" s="6"/>
      <c r="D343" s="8"/>
      <c r="E343" s="9"/>
      <c r="F343" s="12" t="str">
        <f t="shared" si="11"/>
        <v/>
      </c>
      <c r="G343" s="1" t="str">
        <f t="shared" si="12"/>
        <v/>
      </c>
      <c r="H343" s="2" t="str">
        <f>IF(AND(D343="", E343=""),"",IF(OR(D343="", E343=""),"工期或面積欄位空白",IF(OR(D343=0, E343=0),"工期或面積不可為0",IFERROR(ROUND(G343*E343*封面!$S$5/30,0),"封面代碼有誤或工期面積數值錯誤"))))</f>
        <v/>
      </c>
    </row>
    <row r="344" spans="1:8" ht="30" customHeight="1" x14ac:dyDescent="0.25">
      <c r="A344" s="6"/>
      <c r="B344" s="7"/>
      <c r="C344" s="6"/>
      <c r="D344" s="8"/>
      <c r="E344" s="9"/>
      <c r="F344" s="12" t="str">
        <f t="shared" si="11"/>
        <v/>
      </c>
      <c r="G344" s="1" t="str">
        <f t="shared" si="12"/>
        <v/>
      </c>
      <c r="H344" s="2" t="str">
        <f>IF(AND(D344="", E344=""),"",IF(OR(D344="", E344=""),"工期或面積欄位空白",IF(OR(D344=0, E344=0),"工期或面積不可為0",IFERROR(ROUND(G344*E344*封面!$S$5/30,0),"封面代碼有誤或工期面積數值錯誤"))))</f>
        <v/>
      </c>
    </row>
    <row r="345" spans="1:8" ht="30" customHeight="1" x14ac:dyDescent="0.25">
      <c r="A345" s="6"/>
      <c r="B345" s="7"/>
      <c r="C345" s="6"/>
      <c r="D345" s="8"/>
      <c r="E345" s="9"/>
      <c r="F345" s="12" t="str">
        <f t="shared" si="11"/>
        <v/>
      </c>
      <c r="G345" s="1" t="str">
        <f t="shared" si="12"/>
        <v/>
      </c>
      <c r="H345" s="2" t="str">
        <f>IF(AND(D345="", E345=""),"",IF(OR(D345="", E345=""),"工期或面積欄位空白",IF(OR(D345=0, E345=0),"工期或面積不可為0",IFERROR(ROUND(G345*E345*封面!$S$5/30,0),"封面代碼有誤或工期面積數值錯誤"))))</f>
        <v/>
      </c>
    </row>
    <row r="346" spans="1:8" ht="30" customHeight="1" x14ac:dyDescent="0.25">
      <c r="A346" s="6"/>
      <c r="B346" s="7"/>
      <c r="C346" s="6"/>
      <c r="D346" s="8"/>
      <c r="E346" s="9"/>
      <c r="F346" s="12" t="str">
        <f t="shared" si="11"/>
        <v/>
      </c>
      <c r="G346" s="1" t="str">
        <f t="shared" si="12"/>
        <v/>
      </c>
      <c r="H346" s="2" t="str">
        <f>IF(AND(D346="", E346=""),"",IF(OR(D346="", E346=""),"工期或面積欄位空白",IF(OR(D346=0, E346=0),"工期或面積不可為0",IFERROR(ROUND(G346*E346*封面!$S$5/30,0),"封面代碼有誤或工期面積數值錯誤"))))</f>
        <v/>
      </c>
    </row>
    <row r="347" spans="1:8" ht="30" customHeight="1" x14ac:dyDescent="0.25">
      <c r="A347" s="6"/>
      <c r="B347" s="7"/>
      <c r="C347" s="6"/>
      <c r="D347" s="8"/>
      <c r="E347" s="9"/>
      <c r="F347" s="12" t="str">
        <f t="shared" si="11"/>
        <v/>
      </c>
      <c r="G347" s="1" t="str">
        <f t="shared" si="12"/>
        <v/>
      </c>
      <c r="H347" s="2" t="str">
        <f>IF(AND(D347="", E347=""),"",IF(OR(D347="", E347=""),"工期或面積欄位空白",IF(OR(D347=0, E347=0),"工期或面積不可為0",IFERROR(ROUND(G347*E347*封面!$S$5/30,0),"封面代碼有誤或工期面積數值錯誤"))))</f>
        <v/>
      </c>
    </row>
    <row r="348" spans="1:8" ht="30" customHeight="1" x14ac:dyDescent="0.25">
      <c r="A348" s="6"/>
      <c r="B348" s="7"/>
      <c r="C348" s="6"/>
      <c r="D348" s="8"/>
      <c r="E348" s="9"/>
      <c r="F348" s="12" t="str">
        <f t="shared" si="11"/>
        <v/>
      </c>
      <c r="G348" s="1" t="str">
        <f t="shared" si="12"/>
        <v/>
      </c>
      <c r="H348" s="2" t="str">
        <f>IF(AND(D348="", E348=""),"",IF(OR(D348="", E348=""),"工期或面積欄位空白",IF(OR(D348=0, E348=0),"工期或面積不可為0",IFERROR(ROUND(G348*E348*封面!$S$5/30,0),"封面代碼有誤或工期面積數值錯誤"))))</f>
        <v/>
      </c>
    </row>
    <row r="349" spans="1:8" ht="30" customHeight="1" x14ac:dyDescent="0.25">
      <c r="A349" s="6"/>
      <c r="B349" s="7"/>
      <c r="C349" s="6"/>
      <c r="D349" s="8"/>
      <c r="E349" s="9"/>
      <c r="F349" s="12" t="str">
        <f t="shared" si="11"/>
        <v/>
      </c>
      <c r="G349" s="1" t="str">
        <f t="shared" si="12"/>
        <v/>
      </c>
      <c r="H349" s="2" t="str">
        <f>IF(AND(D349="", E349=""),"",IF(OR(D349="", E349=""),"工期或面積欄位空白",IF(OR(D349=0, E349=0),"工期或面積不可為0",IFERROR(ROUND(G349*E349*封面!$S$5/30,0),"封面代碼有誤或工期面積數值錯誤"))))</f>
        <v/>
      </c>
    </row>
    <row r="350" spans="1:8" ht="30" customHeight="1" x14ac:dyDescent="0.25">
      <c r="A350" s="6"/>
      <c r="B350" s="7"/>
      <c r="C350" s="6"/>
      <c r="D350" s="8"/>
      <c r="E350" s="9"/>
      <c r="F350" s="12" t="str">
        <f t="shared" si="11"/>
        <v/>
      </c>
      <c r="G350" s="1" t="str">
        <f t="shared" si="12"/>
        <v/>
      </c>
      <c r="H350" s="2" t="str">
        <f>IF(AND(D350="", E350=""),"",IF(OR(D350="", E350=""),"工期或面積欄位空白",IF(OR(D350=0, E350=0),"工期或面積不可為0",IFERROR(ROUND(G350*E350*封面!$S$5/30,0),"封面代碼有誤或工期面積數值錯誤"))))</f>
        <v/>
      </c>
    </row>
    <row r="351" spans="1:8" ht="30" customHeight="1" x14ac:dyDescent="0.25">
      <c r="A351" s="6"/>
      <c r="B351" s="7"/>
      <c r="C351" s="6"/>
      <c r="D351" s="8"/>
      <c r="E351" s="9"/>
      <c r="F351" s="12" t="str">
        <f t="shared" si="11"/>
        <v/>
      </c>
      <c r="G351" s="1" t="str">
        <f t="shared" si="12"/>
        <v/>
      </c>
      <c r="H351" s="2" t="str">
        <f>IF(AND(D351="", E351=""),"",IF(OR(D351="", E351=""),"工期或面積欄位空白",IF(OR(D351=0, E351=0),"工期或面積不可為0",IFERROR(ROUND(G351*E351*封面!$S$5/30,0),"封面代碼有誤或工期面積數值錯誤"))))</f>
        <v/>
      </c>
    </row>
    <row r="352" spans="1:8" ht="30" customHeight="1" x14ac:dyDescent="0.25">
      <c r="A352" s="6"/>
      <c r="B352" s="7"/>
      <c r="C352" s="6"/>
      <c r="D352" s="8"/>
      <c r="E352" s="9"/>
      <c r="F352" s="12" t="str">
        <f t="shared" si="11"/>
        <v/>
      </c>
      <c r="G352" s="1" t="str">
        <f t="shared" si="12"/>
        <v/>
      </c>
      <c r="H352" s="2" t="str">
        <f>IF(AND(D352="", E352=""),"",IF(OR(D352="", E352=""),"工期或面積欄位空白",IF(OR(D352=0, E352=0),"工期或面積不可為0",IFERROR(ROUND(G352*E352*封面!$S$5/30,0),"封面代碼有誤或工期面積數值錯誤"))))</f>
        <v/>
      </c>
    </row>
    <row r="353" spans="1:8" ht="30" customHeight="1" x14ac:dyDescent="0.25">
      <c r="A353" s="6"/>
      <c r="B353" s="7"/>
      <c r="C353" s="6"/>
      <c r="D353" s="8"/>
      <c r="E353" s="9"/>
      <c r="F353" s="12" t="str">
        <f t="shared" si="11"/>
        <v/>
      </c>
      <c r="G353" s="1" t="str">
        <f t="shared" si="12"/>
        <v/>
      </c>
      <c r="H353" s="2" t="str">
        <f>IF(AND(D353="", E353=""),"",IF(OR(D353="", E353=""),"工期或面積欄位空白",IF(OR(D353=0, E353=0),"工期或面積不可為0",IFERROR(ROUND(G353*E353*封面!$S$5/30,0),"封面代碼有誤或工期面積數值錯誤"))))</f>
        <v/>
      </c>
    </row>
    <row r="354" spans="1:8" ht="30" customHeight="1" x14ac:dyDescent="0.25">
      <c r="A354" s="6"/>
      <c r="B354" s="7"/>
      <c r="C354" s="6"/>
      <c r="D354" s="8"/>
      <c r="E354" s="9"/>
      <c r="F354" s="12" t="str">
        <f t="shared" si="11"/>
        <v/>
      </c>
      <c r="G354" s="1" t="str">
        <f t="shared" si="12"/>
        <v/>
      </c>
      <c r="H354" s="2" t="str">
        <f>IF(AND(D354="", E354=""),"",IF(OR(D354="", E354=""),"工期或面積欄位空白",IF(OR(D354=0, E354=0),"工期或面積不可為0",IFERROR(ROUND(G354*E354*封面!$S$5/30,0),"封面代碼有誤或工期面積數值錯誤"))))</f>
        <v/>
      </c>
    </row>
    <row r="355" spans="1:8" ht="30" customHeight="1" x14ac:dyDescent="0.25">
      <c r="A355" s="6"/>
      <c r="B355" s="7"/>
      <c r="C355" s="6"/>
      <c r="D355" s="8"/>
      <c r="E355" s="9"/>
      <c r="F355" s="12" t="str">
        <f t="shared" si="11"/>
        <v/>
      </c>
      <c r="G355" s="1" t="str">
        <f t="shared" si="12"/>
        <v/>
      </c>
      <c r="H355" s="2" t="str">
        <f>IF(AND(D355="", E355=""),"",IF(OR(D355="", E355=""),"工期或面積欄位空白",IF(OR(D355=0, E355=0),"工期或面積不可為0",IFERROR(ROUND(G355*E355*封面!$S$5/30,0),"封面代碼有誤或工期面積數值錯誤"))))</f>
        <v/>
      </c>
    </row>
    <row r="356" spans="1:8" ht="30" customHeight="1" x14ac:dyDescent="0.25">
      <c r="A356" s="6"/>
      <c r="B356" s="7"/>
      <c r="C356" s="6"/>
      <c r="D356" s="8"/>
      <c r="E356" s="9"/>
      <c r="F356" s="12" t="str">
        <f t="shared" si="11"/>
        <v/>
      </c>
      <c r="G356" s="1" t="str">
        <f t="shared" si="12"/>
        <v/>
      </c>
      <c r="H356" s="2" t="str">
        <f>IF(AND(D356="", E356=""),"",IF(OR(D356="", E356=""),"工期或面積欄位空白",IF(OR(D356=0, E356=0),"工期或面積不可為0",IFERROR(ROUND(G356*E356*封面!$S$5/30,0),"封面代碼有誤或工期面積數值錯誤"))))</f>
        <v/>
      </c>
    </row>
    <row r="357" spans="1:8" ht="30" customHeight="1" x14ac:dyDescent="0.25">
      <c r="A357" s="6"/>
      <c r="B357" s="7"/>
      <c r="C357" s="6"/>
      <c r="D357" s="8"/>
      <c r="E357" s="9"/>
      <c r="F357" s="12" t="str">
        <f t="shared" si="11"/>
        <v/>
      </c>
      <c r="G357" s="1" t="str">
        <f t="shared" si="12"/>
        <v/>
      </c>
      <c r="H357" s="2" t="str">
        <f>IF(AND(D357="", E357=""),"",IF(OR(D357="", E357=""),"工期或面積欄位空白",IF(OR(D357=0, E357=0),"工期或面積不可為0",IFERROR(ROUND(G357*E357*封面!$S$5/30,0),"封面代碼有誤或工期面積數值錯誤"))))</f>
        <v/>
      </c>
    </row>
    <row r="358" spans="1:8" ht="30" customHeight="1" x14ac:dyDescent="0.25">
      <c r="A358" s="6"/>
      <c r="B358" s="7"/>
      <c r="C358" s="6"/>
      <c r="D358" s="8"/>
      <c r="E358" s="9"/>
      <c r="F358" s="12" t="str">
        <f t="shared" si="11"/>
        <v/>
      </c>
      <c r="G358" s="1" t="str">
        <f t="shared" si="12"/>
        <v/>
      </c>
      <c r="H358" s="2" t="str">
        <f>IF(AND(D358="", E358=""),"",IF(OR(D358="", E358=""),"工期或面積欄位空白",IF(OR(D358=0, E358=0),"工期或面積不可為0",IFERROR(ROUND(G358*E358*封面!$S$5/30,0),"封面代碼有誤或工期面積數值錯誤"))))</f>
        <v/>
      </c>
    </row>
    <row r="359" spans="1:8" ht="30" customHeight="1" x14ac:dyDescent="0.25">
      <c r="A359" s="6"/>
      <c r="B359" s="7"/>
      <c r="C359" s="6"/>
      <c r="D359" s="8"/>
      <c r="E359" s="9"/>
      <c r="F359" s="12" t="str">
        <f t="shared" si="11"/>
        <v/>
      </c>
      <c r="G359" s="1" t="str">
        <f t="shared" si="12"/>
        <v/>
      </c>
      <c r="H359" s="2" t="str">
        <f>IF(AND(D359="", E359=""),"",IF(OR(D359="", E359=""),"工期或面積欄位空白",IF(OR(D359=0, E359=0),"工期或面積不可為0",IFERROR(ROUND(G359*E359*封面!$S$5/30,0),"封面代碼有誤或工期面積數值錯誤"))))</f>
        <v/>
      </c>
    </row>
    <row r="360" spans="1:8" ht="30" customHeight="1" x14ac:dyDescent="0.25">
      <c r="A360" s="6"/>
      <c r="B360" s="7"/>
      <c r="C360" s="6"/>
      <c r="D360" s="8"/>
      <c r="E360" s="9"/>
      <c r="F360" s="12" t="str">
        <f t="shared" si="11"/>
        <v/>
      </c>
      <c r="G360" s="1" t="str">
        <f t="shared" si="12"/>
        <v/>
      </c>
      <c r="H360" s="2" t="str">
        <f>IF(AND(D360="", E360=""),"",IF(OR(D360="", E360=""),"工期或面積欄位空白",IF(OR(D360=0, E360=0),"工期或面積不可為0",IFERROR(ROUND(G360*E360*封面!$S$5/30,0),"封面代碼有誤或工期面積數值錯誤"))))</f>
        <v/>
      </c>
    </row>
    <row r="361" spans="1:8" ht="30" customHeight="1" x14ac:dyDescent="0.25">
      <c r="A361" s="6"/>
      <c r="B361" s="7"/>
      <c r="C361" s="6"/>
      <c r="D361" s="8"/>
      <c r="E361" s="9"/>
      <c r="F361" s="12" t="str">
        <f t="shared" si="11"/>
        <v/>
      </c>
      <c r="G361" s="1" t="str">
        <f t="shared" si="12"/>
        <v/>
      </c>
      <c r="H361" s="2" t="str">
        <f>IF(AND(D361="", E361=""),"",IF(OR(D361="", E361=""),"工期或面積欄位空白",IF(OR(D361=0, E361=0),"工期或面積不可為0",IFERROR(ROUND(G361*E361*封面!$S$5/30,0),"封面代碼有誤或工期面積數值錯誤"))))</f>
        <v/>
      </c>
    </row>
    <row r="362" spans="1:8" ht="30" customHeight="1" x14ac:dyDescent="0.25">
      <c r="A362" s="6"/>
      <c r="B362" s="7"/>
      <c r="C362" s="6"/>
      <c r="D362" s="8"/>
      <c r="E362" s="9"/>
      <c r="F362" s="12" t="str">
        <f t="shared" si="11"/>
        <v/>
      </c>
      <c r="G362" s="1" t="str">
        <f t="shared" si="12"/>
        <v/>
      </c>
      <c r="H362" s="2" t="str">
        <f>IF(AND(D362="", E362=""),"",IF(OR(D362="", E362=""),"工期或面積欄位空白",IF(OR(D362=0, E362=0),"工期或面積不可為0",IFERROR(ROUND(G362*E362*封面!$S$5/30,0),"封面代碼有誤或工期面積數值錯誤"))))</f>
        <v/>
      </c>
    </row>
    <row r="363" spans="1:8" ht="30" customHeight="1" x14ac:dyDescent="0.25">
      <c r="A363" s="6"/>
      <c r="B363" s="7"/>
      <c r="C363" s="6"/>
      <c r="D363" s="8"/>
      <c r="E363" s="9"/>
      <c r="F363" s="12" t="str">
        <f t="shared" si="11"/>
        <v/>
      </c>
      <c r="G363" s="1" t="str">
        <f t="shared" si="12"/>
        <v/>
      </c>
      <c r="H363" s="2" t="str">
        <f>IF(AND(D363="", E363=""),"",IF(OR(D363="", E363=""),"工期或面積欄位空白",IF(OR(D363=0, E363=0),"工期或面積不可為0",IFERROR(ROUND(G363*E363*封面!$S$5/30,0),"封面代碼有誤或工期面積數值錯誤"))))</f>
        <v/>
      </c>
    </row>
    <row r="364" spans="1:8" ht="30" customHeight="1" x14ac:dyDescent="0.25">
      <c r="A364" s="6"/>
      <c r="B364" s="7"/>
      <c r="C364" s="6"/>
      <c r="D364" s="8"/>
      <c r="E364" s="9"/>
      <c r="F364" s="12" t="str">
        <f t="shared" si="11"/>
        <v/>
      </c>
      <c r="G364" s="1" t="str">
        <f t="shared" si="12"/>
        <v/>
      </c>
      <c r="H364" s="2" t="str">
        <f>IF(AND(D364="", E364=""),"",IF(OR(D364="", E364=""),"工期或面積欄位空白",IF(OR(D364=0, E364=0),"工期或面積不可為0",IFERROR(ROUND(G364*E364*封面!$S$5/30,0),"封面代碼有誤或工期面積數值錯誤"))))</f>
        <v/>
      </c>
    </row>
    <row r="365" spans="1:8" ht="30" customHeight="1" x14ac:dyDescent="0.25">
      <c r="A365" s="6"/>
      <c r="B365" s="7"/>
      <c r="C365" s="6"/>
      <c r="D365" s="8"/>
      <c r="E365" s="9"/>
      <c r="F365" s="12" t="str">
        <f t="shared" si="11"/>
        <v/>
      </c>
      <c r="G365" s="1" t="str">
        <f t="shared" si="12"/>
        <v/>
      </c>
      <c r="H365" s="2" t="str">
        <f>IF(AND(D365="", E365=""),"",IF(OR(D365="", E365=""),"工期或面積欄位空白",IF(OR(D365=0, E365=0),"工期或面積不可為0",IFERROR(ROUND(G365*E365*封面!$S$5/30,0),"封面代碼有誤或工期面積數值錯誤"))))</f>
        <v/>
      </c>
    </row>
    <row r="366" spans="1:8" ht="30" customHeight="1" x14ac:dyDescent="0.25">
      <c r="A366" s="6"/>
      <c r="B366" s="7"/>
      <c r="C366" s="6"/>
      <c r="D366" s="8"/>
      <c r="E366" s="9"/>
      <c r="F366" s="12" t="str">
        <f t="shared" si="11"/>
        <v/>
      </c>
      <c r="G366" s="1" t="str">
        <f t="shared" si="12"/>
        <v/>
      </c>
      <c r="H366" s="2" t="str">
        <f>IF(AND(D366="", E366=""),"",IF(OR(D366="", E366=""),"工期或面積欄位空白",IF(OR(D366=0, E366=0),"工期或面積不可為0",IFERROR(ROUND(G366*E366*封面!$S$5/30,0),"封面代碼有誤或工期面積數值錯誤"))))</f>
        <v/>
      </c>
    </row>
    <row r="367" spans="1:8" ht="30" customHeight="1" x14ac:dyDescent="0.25">
      <c r="A367" s="6"/>
      <c r="B367" s="7"/>
      <c r="C367" s="6"/>
      <c r="D367" s="8"/>
      <c r="E367" s="9"/>
      <c r="F367" s="12" t="str">
        <f t="shared" si="11"/>
        <v/>
      </c>
      <c r="G367" s="1" t="str">
        <f t="shared" si="12"/>
        <v/>
      </c>
      <c r="H367" s="2" t="str">
        <f>IF(AND(D367="", E367=""),"",IF(OR(D367="", E367=""),"工期或面積欄位空白",IF(OR(D367=0, E367=0),"工期或面積不可為0",IFERROR(ROUND(G367*E367*封面!$S$5/30,0),"封面代碼有誤或工期面積數值錯誤"))))</f>
        <v/>
      </c>
    </row>
    <row r="368" spans="1:8" ht="30" customHeight="1" x14ac:dyDescent="0.25">
      <c r="A368" s="6"/>
      <c r="B368" s="7"/>
      <c r="C368" s="6"/>
      <c r="D368" s="8"/>
      <c r="E368" s="9"/>
      <c r="F368" s="12" t="str">
        <f t="shared" si="11"/>
        <v/>
      </c>
      <c r="G368" s="1" t="str">
        <f t="shared" si="12"/>
        <v/>
      </c>
      <c r="H368" s="2" t="str">
        <f>IF(AND(D368="", E368=""),"",IF(OR(D368="", E368=""),"工期或面積欄位空白",IF(OR(D368=0, E368=0),"工期或面積不可為0",IFERROR(ROUND(G368*E368*封面!$S$5/30,0),"封面代碼有誤或工期面積數值錯誤"))))</f>
        <v/>
      </c>
    </row>
    <row r="369" spans="1:8" ht="30" customHeight="1" x14ac:dyDescent="0.25">
      <c r="A369" s="6"/>
      <c r="B369" s="7"/>
      <c r="C369" s="6"/>
      <c r="D369" s="8"/>
      <c r="E369" s="9"/>
      <c r="F369" s="12" t="str">
        <f t="shared" si="11"/>
        <v/>
      </c>
      <c r="G369" s="1" t="str">
        <f t="shared" si="12"/>
        <v/>
      </c>
      <c r="H369" s="2" t="str">
        <f>IF(AND(D369="", E369=""),"",IF(OR(D369="", E369=""),"工期或面積欄位空白",IF(OR(D369=0, E369=0),"工期或面積不可為0",IFERROR(ROUND(G369*E369*封面!$S$5/30,0),"封面代碼有誤或工期面積數值錯誤"))))</f>
        <v/>
      </c>
    </row>
    <row r="370" spans="1:8" ht="30" customHeight="1" x14ac:dyDescent="0.25">
      <c r="A370" s="6"/>
      <c r="B370" s="7"/>
      <c r="C370" s="6"/>
      <c r="D370" s="8"/>
      <c r="E370" s="9"/>
      <c r="F370" s="12" t="str">
        <f t="shared" si="11"/>
        <v/>
      </c>
      <c r="G370" s="1" t="str">
        <f t="shared" si="12"/>
        <v/>
      </c>
      <c r="H370" s="2" t="str">
        <f>IF(AND(D370="", E370=""),"",IF(OR(D370="", E370=""),"工期或面積欄位空白",IF(OR(D370=0, E370=0),"工期或面積不可為0",IFERROR(ROUND(G370*E370*封面!$S$5/30,0),"封面代碼有誤或工期面積數值錯誤"))))</f>
        <v/>
      </c>
    </row>
    <row r="371" spans="1:8" ht="30" customHeight="1" x14ac:dyDescent="0.25">
      <c r="A371" s="6"/>
      <c r="B371" s="7"/>
      <c r="C371" s="6"/>
      <c r="D371" s="8"/>
      <c r="E371" s="9"/>
      <c r="F371" s="12" t="str">
        <f t="shared" si="11"/>
        <v/>
      </c>
      <c r="G371" s="1" t="str">
        <f t="shared" si="12"/>
        <v/>
      </c>
      <c r="H371" s="2" t="str">
        <f>IF(AND(D371="", E371=""),"",IF(OR(D371="", E371=""),"工期或面積欄位空白",IF(OR(D371=0, E371=0),"工期或面積不可為0",IFERROR(ROUND(G371*E371*封面!$S$5/30,0),"封面代碼有誤或工期面積數值錯誤"))))</f>
        <v/>
      </c>
    </row>
    <row r="372" spans="1:8" ht="30" customHeight="1" x14ac:dyDescent="0.25">
      <c r="A372" s="6"/>
      <c r="B372" s="7"/>
      <c r="C372" s="6"/>
      <c r="D372" s="8"/>
      <c r="E372" s="9"/>
      <c r="F372" s="12" t="str">
        <f t="shared" si="11"/>
        <v/>
      </c>
      <c r="G372" s="1" t="str">
        <f t="shared" si="12"/>
        <v/>
      </c>
      <c r="H372" s="2" t="str">
        <f>IF(AND(D372="", E372=""),"",IF(OR(D372="", E372=""),"工期或面積欄位空白",IF(OR(D372=0, E372=0),"工期或面積不可為0",IFERROR(ROUND(G372*E372*封面!$S$5/30,0),"封面代碼有誤或工期面積數值錯誤"))))</f>
        <v/>
      </c>
    </row>
    <row r="373" spans="1:8" ht="30" customHeight="1" x14ac:dyDescent="0.25">
      <c r="A373" s="6"/>
      <c r="B373" s="7"/>
      <c r="C373" s="6"/>
      <c r="D373" s="8"/>
      <c r="E373" s="9"/>
      <c r="F373" s="12" t="str">
        <f t="shared" si="11"/>
        <v/>
      </c>
      <c r="G373" s="1" t="str">
        <f t="shared" si="12"/>
        <v/>
      </c>
      <c r="H373" s="2" t="str">
        <f>IF(AND(D373="", E373=""),"",IF(OR(D373="", E373=""),"工期或面積欄位空白",IF(OR(D373=0, E373=0),"工期或面積不可為0",IFERROR(ROUND(G373*E373*封面!$S$5/30,0),"封面代碼有誤或工期面積數值錯誤"))))</f>
        <v/>
      </c>
    </row>
    <row r="374" spans="1:8" ht="30" customHeight="1" x14ac:dyDescent="0.25">
      <c r="A374" s="6"/>
      <c r="B374" s="7"/>
      <c r="C374" s="6"/>
      <c r="D374" s="8"/>
      <c r="E374" s="9"/>
      <c r="F374" s="12" t="str">
        <f t="shared" si="11"/>
        <v/>
      </c>
      <c r="G374" s="1" t="str">
        <f t="shared" si="12"/>
        <v/>
      </c>
      <c r="H374" s="2" t="str">
        <f>IF(AND(D374="", E374=""),"",IF(OR(D374="", E374=""),"工期或面積欄位空白",IF(OR(D374=0, E374=0),"工期或面積不可為0",IFERROR(ROUND(G374*E374*封面!$S$5/30,0),"封面代碼有誤或工期面積數值錯誤"))))</f>
        <v/>
      </c>
    </row>
    <row r="375" spans="1:8" ht="30" customHeight="1" x14ac:dyDescent="0.25">
      <c r="A375" s="6"/>
      <c r="B375" s="7"/>
      <c r="C375" s="6"/>
      <c r="D375" s="8"/>
      <c r="E375" s="9"/>
      <c r="F375" s="12" t="str">
        <f t="shared" si="11"/>
        <v/>
      </c>
      <c r="G375" s="1" t="str">
        <f t="shared" si="12"/>
        <v/>
      </c>
      <c r="H375" s="2" t="str">
        <f>IF(AND(D375="", E375=""),"",IF(OR(D375="", E375=""),"工期或面積欄位空白",IF(OR(D375=0, E375=0),"工期或面積不可為0",IFERROR(ROUND(G375*E375*封面!$S$5/30,0),"封面代碼有誤或工期面積數值錯誤"))))</f>
        <v/>
      </c>
    </row>
    <row r="376" spans="1:8" ht="30" customHeight="1" x14ac:dyDescent="0.25">
      <c r="A376" s="6"/>
      <c r="B376" s="7"/>
      <c r="C376" s="6"/>
      <c r="D376" s="8"/>
      <c r="E376" s="9"/>
      <c r="F376" s="12" t="str">
        <f t="shared" si="11"/>
        <v/>
      </c>
      <c r="G376" s="1" t="str">
        <f t="shared" si="12"/>
        <v/>
      </c>
      <c r="H376" s="2" t="str">
        <f>IF(AND(D376="", E376=""),"",IF(OR(D376="", E376=""),"工期或面積欄位空白",IF(OR(D376=0, E376=0),"工期或面積不可為0",IFERROR(ROUND(G376*E376*封面!$S$5/30,0),"封面代碼有誤或工期面積數值錯誤"))))</f>
        <v/>
      </c>
    </row>
    <row r="377" spans="1:8" ht="30" customHeight="1" x14ac:dyDescent="0.25">
      <c r="A377" s="6"/>
      <c r="B377" s="7"/>
      <c r="C377" s="6"/>
      <c r="D377" s="8"/>
      <c r="E377" s="9"/>
      <c r="F377" s="12" t="str">
        <f t="shared" si="11"/>
        <v/>
      </c>
      <c r="G377" s="1" t="str">
        <f t="shared" si="12"/>
        <v/>
      </c>
      <c r="H377" s="2" t="str">
        <f>IF(AND(D377="", E377=""),"",IF(OR(D377="", E377=""),"工期或面積欄位空白",IF(OR(D377=0, E377=0),"工期或面積不可為0",IFERROR(ROUND(G377*E377*封面!$S$5/30,0),"封面代碼有誤或工期面積數值錯誤"))))</f>
        <v/>
      </c>
    </row>
    <row r="378" spans="1:8" ht="30" customHeight="1" x14ac:dyDescent="0.25">
      <c r="A378" s="6"/>
      <c r="B378" s="7"/>
      <c r="C378" s="6"/>
      <c r="D378" s="8"/>
      <c r="E378" s="9"/>
      <c r="F378" s="12" t="str">
        <f t="shared" si="11"/>
        <v/>
      </c>
      <c r="G378" s="1" t="str">
        <f t="shared" si="12"/>
        <v/>
      </c>
      <c r="H378" s="2" t="str">
        <f>IF(AND(D378="", E378=""),"",IF(OR(D378="", E378=""),"工期或面積欄位空白",IF(OR(D378=0, E378=0),"工期或面積不可為0",IFERROR(ROUND(G378*E378*封面!$S$5/30,0),"封面代碼有誤或工期面積數值錯誤"))))</f>
        <v/>
      </c>
    </row>
    <row r="379" spans="1:8" ht="30" customHeight="1" x14ac:dyDescent="0.25">
      <c r="A379" s="6"/>
      <c r="B379" s="7"/>
      <c r="C379" s="6"/>
      <c r="D379" s="8"/>
      <c r="E379" s="9"/>
      <c r="F379" s="12" t="str">
        <f t="shared" si="11"/>
        <v/>
      </c>
      <c r="G379" s="1" t="str">
        <f t="shared" si="12"/>
        <v/>
      </c>
      <c r="H379" s="2" t="str">
        <f>IF(AND(D379="", E379=""),"",IF(OR(D379="", E379=""),"工期或面積欄位空白",IF(OR(D379=0, E379=0),"工期或面積不可為0",IFERROR(ROUND(G379*E379*封面!$S$5/30,0),"封面代碼有誤或工期面積數值錯誤"))))</f>
        <v/>
      </c>
    </row>
    <row r="380" spans="1:8" ht="30" customHeight="1" x14ac:dyDescent="0.25">
      <c r="A380" s="6"/>
      <c r="B380" s="7"/>
      <c r="C380" s="6"/>
      <c r="D380" s="8"/>
      <c r="E380" s="9"/>
      <c r="F380" s="12" t="str">
        <f t="shared" si="11"/>
        <v/>
      </c>
      <c r="G380" s="1" t="str">
        <f t="shared" si="12"/>
        <v/>
      </c>
      <c r="H380" s="2" t="str">
        <f>IF(AND(D380="", E380=""),"",IF(OR(D380="", E380=""),"工期或面積欄位空白",IF(OR(D380=0, E380=0),"工期或面積不可為0",IFERROR(ROUND(G380*E380*封面!$S$5/30,0),"封面代碼有誤或工期面積數值錯誤"))))</f>
        <v/>
      </c>
    </row>
    <row r="381" spans="1:8" ht="30" customHeight="1" x14ac:dyDescent="0.25">
      <c r="A381" s="6"/>
      <c r="B381" s="7"/>
      <c r="C381" s="6"/>
      <c r="D381" s="8"/>
      <c r="E381" s="9"/>
      <c r="F381" s="12" t="str">
        <f t="shared" si="11"/>
        <v/>
      </c>
      <c r="G381" s="1" t="str">
        <f t="shared" si="12"/>
        <v/>
      </c>
      <c r="H381" s="2" t="str">
        <f>IF(AND(D381="", E381=""),"",IF(OR(D381="", E381=""),"工期或面積欄位空白",IF(OR(D381=0, E381=0),"工期或面積不可為0",IFERROR(ROUND(G381*E381*封面!$S$5/30,0),"封面代碼有誤或工期面積數值錯誤"))))</f>
        <v/>
      </c>
    </row>
    <row r="382" spans="1:8" ht="30" customHeight="1" x14ac:dyDescent="0.25">
      <c r="A382" s="6"/>
      <c r="B382" s="7"/>
      <c r="C382" s="6"/>
      <c r="D382" s="8"/>
      <c r="E382" s="9"/>
      <c r="F382" s="12" t="str">
        <f t="shared" si="11"/>
        <v/>
      </c>
      <c r="G382" s="1" t="str">
        <f t="shared" si="12"/>
        <v/>
      </c>
      <c r="H382" s="2" t="str">
        <f>IF(AND(D382="", E382=""),"",IF(OR(D382="", E382=""),"工期或面積欄位空白",IF(OR(D382=0, E382=0),"工期或面積不可為0",IFERROR(ROUND(G382*E382*封面!$S$5/30,0),"封面代碼有誤或工期面積數值錯誤"))))</f>
        <v/>
      </c>
    </row>
    <row r="383" spans="1:8" ht="30" customHeight="1" x14ac:dyDescent="0.25">
      <c r="A383" s="6"/>
      <c r="B383" s="7"/>
      <c r="C383" s="6"/>
      <c r="D383" s="8"/>
      <c r="E383" s="9"/>
      <c r="F383" s="12" t="str">
        <f t="shared" si="11"/>
        <v/>
      </c>
      <c r="G383" s="1" t="str">
        <f t="shared" si="12"/>
        <v/>
      </c>
      <c r="H383" s="2" t="str">
        <f>IF(AND(D383="", E383=""),"",IF(OR(D383="", E383=""),"工期或面積欄位空白",IF(OR(D383=0, E383=0),"工期或面積不可為0",IFERROR(ROUND(G383*E383*封面!$S$5/30,0),"封面代碼有誤或工期面積數值錯誤"))))</f>
        <v/>
      </c>
    </row>
    <row r="384" spans="1:8" ht="30" customHeight="1" x14ac:dyDescent="0.25">
      <c r="A384" s="6"/>
      <c r="B384" s="7"/>
      <c r="C384" s="6"/>
      <c r="D384" s="8"/>
      <c r="E384" s="9"/>
      <c r="F384" s="12" t="str">
        <f t="shared" si="11"/>
        <v/>
      </c>
      <c r="G384" s="1" t="str">
        <f t="shared" si="12"/>
        <v/>
      </c>
      <c r="H384" s="2" t="str">
        <f>IF(AND(D384="", E384=""),"",IF(OR(D384="", E384=""),"工期或面積欄位空白",IF(OR(D384=0, E384=0),"工期或面積不可為0",IFERROR(ROUND(G384*E384*封面!$S$5/30,0),"封面代碼有誤或工期面積數值錯誤"))))</f>
        <v/>
      </c>
    </row>
    <row r="385" spans="1:8" ht="30" customHeight="1" x14ac:dyDescent="0.25">
      <c r="A385" s="6"/>
      <c r="B385" s="7"/>
      <c r="C385" s="6"/>
      <c r="D385" s="8"/>
      <c r="E385" s="9"/>
      <c r="F385" s="12" t="str">
        <f t="shared" si="11"/>
        <v/>
      </c>
      <c r="G385" s="1" t="str">
        <f t="shared" si="12"/>
        <v/>
      </c>
      <c r="H385" s="2" t="str">
        <f>IF(AND(D385="", E385=""),"",IF(OR(D385="", E385=""),"工期或面積欄位空白",IF(OR(D385=0, E385=0),"工期或面積不可為0",IFERROR(ROUND(G385*E385*封面!$S$5/30,0),"封面代碼有誤或工期面積數值錯誤"))))</f>
        <v/>
      </c>
    </row>
    <row r="386" spans="1:8" ht="30" customHeight="1" x14ac:dyDescent="0.25">
      <c r="A386" s="6"/>
      <c r="B386" s="7"/>
      <c r="C386" s="6"/>
      <c r="D386" s="8"/>
      <c r="E386" s="9"/>
      <c r="F386" s="12" t="str">
        <f t="shared" si="11"/>
        <v/>
      </c>
      <c r="G386" s="1" t="str">
        <f t="shared" si="12"/>
        <v/>
      </c>
      <c r="H386" s="2" t="str">
        <f>IF(AND(D386="", E386=""),"",IF(OR(D386="", E386=""),"工期或面積欄位空白",IF(OR(D386=0, E386=0),"工期或面積不可為0",IFERROR(ROUND(G386*E386*封面!$S$5/30,0),"封面代碼有誤或工期面積數值錯誤"))))</f>
        <v/>
      </c>
    </row>
    <row r="387" spans="1:8" ht="30" customHeight="1" x14ac:dyDescent="0.25">
      <c r="A387" s="6"/>
      <c r="B387" s="7"/>
      <c r="C387" s="6"/>
      <c r="D387" s="8"/>
      <c r="E387" s="9"/>
      <c r="F387" s="12" t="str">
        <f t="shared" ref="F387:F414" si="13">H387</f>
        <v/>
      </c>
      <c r="G387" s="1" t="str">
        <f t="shared" ref="G387:G399" si="14">IF(D387="","",ROUNDUP(D387,0))</f>
        <v/>
      </c>
      <c r="H387" s="2" t="str">
        <f>IF(AND(D387="", E387=""),"",IF(OR(D387="", E387=""),"工期或面積欄位空白",IF(OR(D387=0, E387=0),"工期或面積不可為0",IFERROR(ROUND(G387*E387*封面!$S$5/30,0),"封面代碼有誤或工期面積數值錯誤"))))</f>
        <v/>
      </c>
    </row>
    <row r="388" spans="1:8" ht="30" customHeight="1" x14ac:dyDescent="0.25">
      <c r="A388" s="6"/>
      <c r="B388" s="7"/>
      <c r="C388" s="6"/>
      <c r="D388" s="8"/>
      <c r="E388" s="9"/>
      <c r="F388" s="12" t="str">
        <f t="shared" si="13"/>
        <v/>
      </c>
      <c r="G388" s="1" t="str">
        <f t="shared" si="14"/>
        <v/>
      </c>
      <c r="H388" s="2" t="str">
        <f>IF(AND(D388="", E388=""),"",IF(OR(D388="", E388=""),"工期或面積欄位空白",IF(OR(D388=0, E388=0),"工期或面積不可為0",IFERROR(ROUND(G388*E388*封面!$S$5/30,0),"封面代碼有誤或工期面積數值錯誤"))))</f>
        <v/>
      </c>
    </row>
    <row r="389" spans="1:8" ht="30" customHeight="1" x14ac:dyDescent="0.25">
      <c r="A389" s="6"/>
      <c r="B389" s="7"/>
      <c r="C389" s="6"/>
      <c r="D389" s="8"/>
      <c r="E389" s="9"/>
      <c r="F389" s="12" t="str">
        <f t="shared" si="13"/>
        <v/>
      </c>
      <c r="G389" s="1" t="str">
        <f t="shared" si="14"/>
        <v/>
      </c>
      <c r="H389" s="2" t="str">
        <f>IF(AND(D389="", E389=""),"",IF(OR(D389="", E389=""),"工期或面積欄位空白",IF(OR(D389=0, E389=0),"工期或面積不可為0",IFERROR(ROUND(G389*E389*封面!$S$5/30,0),"封面代碼有誤或工期面積數值錯誤"))))</f>
        <v/>
      </c>
    </row>
    <row r="390" spans="1:8" ht="30" customHeight="1" x14ac:dyDescent="0.25">
      <c r="A390" s="6"/>
      <c r="B390" s="7"/>
      <c r="C390" s="6"/>
      <c r="D390" s="8"/>
      <c r="E390" s="9"/>
      <c r="F390" s="12" t="str">
        <f t="shared" si="13"/>
        <v/>
      </c>
      <c r="G390" s="1" t="str">
        <f t="shared" si="14"/>
        <v/>
      </c>
      <c r="H390" s="2" t="str">
        <f>IF(AND(D390="", E390=""),"",IF(OR(D390="", E390=""),"工期或面積欄位空白",IF(OR(D390=0, E390=0),"工期或面積不可為0",IFERROR(ROUND(G390*E390*封面!$S$5/30,0),"封面代碼有誤或工期面積數值錯誤"))))</f>
        <v/>
      </c>
    </row>
    <row r="391" spans="1:8" ht="30" customHeight="1" x14ac:dyDescent="0.25">
      <c r="A391" s="6"/>
      <c r="B391" s="7"/>
      <c r="C391" s="6"/>
      <c r="D391" s="8"/>
      <c r="E391" s="9"/>
      <c r="F391" s="12" t="str">
        <f t="shared" si="13"/>
        <v/>
      </c>
      <c r="G391" s="1" t="str">
        <f t="shared" si="14"/>
        <v/>
      </c>
      <c r="H391" s="2" t="str">
        <f>IF(AND(D391="", E391=""),"",IF(OR(D391="", E391=""),"工期或面積欄位空白",IF(OR(D391=0, E391=0),"工期或面積不可為0",IFERROR(ROUND(G391*E391*封面!$S$5/30,0),"封面代碼有誤或工期面積數值錯誤"))))</f>
        <v/>
      </c>
    </row>
    <row r="392" spans="1:8" ht="30" customHeight="1" x14ac:dyDescent="0.25">
      <c r="A392" s="6"/>
      <c r="B392" s="7"/>
      <c r="C392" s="6"/>
      <c r="D392" s="8"/>
      <c r="E392" s="9"/>
      <c r="F392" s="12" t="str">
        <f t="shared" si="13"/>
        <v/>
      </c>
      <c r="G392" s="1" t="str">
        <f t="shared" si="14"/>
        <v/>
      </c>
      <c r="H392" s="2" t="str">
        <f>IF(AND(D392="", E392=""),"",IF(OR(D392="", E392=""),"工期或面積欄位空白",IF(OR(D392=0, E392=0),"工期或面積不可為0",IFERROR(ROUND(G392*E392*封面!$S$5/30,0),"封面代碼有誤或工期面積數值錯誤"))))</f>
        <v/>
      </c>
    </row>
    <row r="393" spans="1:8" ht="30" customHeight="1" x14ac:dyDescent="0.25">
      <c r="A393" s="6"/>
      <c r="B393" s="7"/>
      <c r="C393" s="6"/>
      <c r="D393" s="8"/>
      <c r="E393" s="9"/>
      <c r="F393" s="12" t="str">
        <f t="shared" si="13"/>
        <v/>
      </c>
      <c r="G393" s="1" t="str">
        <f t="shared" si="14"/>
        <v/>
      </c>
      <c r="H393" s="2" t="str">
        <f>IF(AND(D393="", E393=""),"",IF(OR(D393="", E393=""),"工期或面積欄位空白",IF(OR(D393=0, E393=0),"工期或面積不可為0",IFERROR(ROUND(G393*E393*封面!$S$5/30,0),"封面代碼有誤或工期面積數值錯誤"))))</f>
        <v/>
      </c>
    </row>
    <row r="394" spans="1:8" ht="30" customHeight="1" x14ac:dyDescent="0.25">
      <c r="A394" s="6"/>
      <c r="B394" s="7"/>
      <c r="C394" s="6"/>
      <c r="D394" s="8"/>
      <c r="E394" s="9"/>
      <c r="F394" s="12" t="str">
        <f t="shared" si="13"/>
        <v/>
      </c>
      <c r="G394" s="1" t="str">
        <f t="shared" si="14"/>
        <v/>
      </c>
      <c r="H394" s="2" t="str">
        <f>IF(AND(D394="", E394=""),"",IF(OR(D394="", E394=""),"工期或面積欄位空白",IF(OR(D394=0, E394=0),"工期或面積不可為0",IFERROR(ROUND(G394*E394*封面!$S$5/30,0),"封面代碼有誤或工期面積數值錯誤"))))</f>
        <v/>
      </c>
    </row>
    <row r="395" spans="1:8" ht="30" customHeight="1" x14ac:dyDescent="0.25">
      <c r="A395" s="6"/>
      <c r="B395" s="7"/>
      <c r="C395" s="6"/>
      <c r="D395" s="8"/>
      <c r="E395" s="9"/>
      <c r="F395" s="12" t="str">
        <f t="shared" si="13"/>
        <v/>
      </c>
      <c r="G395" s="1" t="str">
        <f t="shared" si="14"/>
        <v/>
      </c>
      <c r="H395" s="2" t="str">
        <f>IF(AND(D395="", E395=""),"",IF(OR(D395="", E395=""),"工期或面積欄位空白",IF(OR(D395=0, E395=0),"工期或面積不可為0",IFERROR(ROUND(G395*E395*封面!$S$5/30,0),"封面代碼有誤或工期面積數值錯誤"))))</f>
        <v/>
      </c>
    </row>
    <row r="396" spans="1:8" ht="30" customHeight="1" x14ac:dyDescent="0.25">
      <c r="A396" s="6"/>
      <c r="B396" s="7"/>
      <c r="C396" s="6"/>
      <c r="D396" s="8"/>
      <c r="E396" s="9"/>
      <c r="F396" s="12" t="str">
        <f t="shared" si="13"/>
        <v/>
      </c>
      <c r="G396" s="1" t="str">
        <f t="shared" si="14"/>
        <v/>
      </c>
      <c r="H396" s="2" t="str">
        <f>IF(AND(D396="", E396=""),"",IF(OR(D396="", E396=""),"工期或面積欄位空白",IF(OR(D396=0, E396=0),"工期或面積不可為0",IFERROR(ROUND(G396*E396*封面!$S$5/30,0),"封面代碼有誤或工期面積數值錯誤"))))</f>
        <v/>
      </c>
    </row>
    <row r="397" spans="1:8" ht="30" customHeight="1" x14ac:dyDescent="0.25">
      <c r="A397" s="6"/>
      <c r="B397" s="7"/>
      <c r="C397" s="6"/>
      <c r="D397" s="8"/>
      <c r="E397" s="9"/>
      <c r="F397" s="12" t="str">
        <f t="shared" si="13"/>
        <v/>
      </c>
      <c r="G397" s="1" t="str">
        <f t="shared" si="14"/>
        <v/>
      </c>
      <c r="H397" s="2" t="str">
        <f>IF(AND(D397="", E397=""),"",IF(OR(D397="", E397=""),"工期或面積欄位空白",IF(OR(D397=0, E397=0),"工期或面積不可為0",IFERROR(ROUND(G397*E397*封面!$S$5/30,0),"封面代碼有誤或工期面積數值錯誤"))))</f>
        <v/>
      </c>
    </row>
    <row r="398" spans="1:8" ht="30" customHeight="1" x14ac:dyDescent="0.25">
      <c r="A398" s="6"/>
      <c r="B398" s="7"/>
      <c r="C398" s="6"/>
      <c r="D398" s="8"/>
      <c r="E398" s="9"/>
      <c r="F398" s="12" t="str">
        <f t="shared" si="13"/>
        <v/>
      </c>
      <c r="G398" s="1" t="str">
        <f t="shared" si="14"/>
        <v/>
      </c>
      <c r="H398" s="2" t="str">
        <f>IF(AND(D398="", E398=""),"",IF(OR(D398="", E398=""),"工期或面積欄位空白",IF(OR(D398=0, E398=0),"工期或面積不可為0",IFERROR(ROUND(G398*E398*封面!$S$5/30,0),"封面代碼有誤或工期面積數值錯誤"))))</f>
        <v/>
      </c>
    </row>
    <row r="399" spans="1:8" ht="30" customHeight="1" x14ac:dyDescent="0.25">
      <c r="A399" s="6"/>
      <c r="B399" s="7"/>
      <c r="C399" s="6"/>
      <c r="D399" s="8"/>
      <c r="E399" s="9"/>
      <c r="F399" s="12" t="str">
        <f t="shared" si="13"/>
        <v/>
      </c>
      <c r="G399" s="1" t="str">
        <f t="shared" si="14"/>
        <v/>
      </c>
      <c r="H399" s="2" t="str">
        <f>IF(AND(D399="", E399=""),"",IF(OR(D399="", E399=""),"工期或面積欄位空白",IF(OR(D399=0, E399=0),"工期或面積不可為0",IFERROR(ROUND(G399*E399*封面!$S$5/30,0),"封面代碼有誤或工期面積數值錯誤"))))</f>
        <v/>
      </c>
    </row>
    <row r="400" spans="1:8" ht="30" customHeight="1" x14ac:dyDescent="0.25">
      <c r="A400" s="6"/>
      <c r="B400" s="7"/>
      <c r="C400" s="6"/>
      <c r="D400" s="8"/>
      <c r="E400" s="9"/>
      <c r="F400" s="12" t="str">
        <f t="shared" si="13"/>
        <v/>
      </c>
      <c r="G400" s="1" t="str">
        <f t="shared" ref="G400:G415" si="15">IF(D400="","",ROUNDUP(D400,0))</f>
        <v/>
      </c>
      <c r="H400" s="2" t="str">
        <f>IF(AND(D400="", E400=""),"",IF(OR(D400="", E400=""),"工期或面積欄位空白",IF(OR(D400=0, E400=0),"工期或面積不可為0",IFERROR(ROUND(G400*E400*封面!$S$5/30,0),"封面代碼有誤或工期面積數值錯誤"))))</f>
        <v/>
      </c>
    </row>
    <row r="401" spans="1:8" ht="30" customHeight="1" x14ac:dyDescent="0.25">
      <c r="A401" s="6"/>
      <c r="B401" s="7"/>
      <c r="C401" s="6"/>
      <c r="D401" s="8"/>
      <c r="E401" s="9"/>
      <c r="F401" s="12" t="str">
        <f t="shared" si="13"/>
        <v/>
      </c>
      <c r="G401" s="1" t="str">
        <f t="shared" si="15"/>
        <v/>
      </c>
      <c r="H401" s="2" t="str">
        <f>IF(AND(D401="", E401=""),"",IF(OR(D401="", E401=""),"工期或面積欄位空白",IF(OR(D401=0, E401=0),"工期或面積不可為0",IFERROR(ROUND(G401*E401*封面!$S$5/30,0),"封面代碼有誤或工期面積數值錯誤"))))</f>
        <v/>
      </c>
    </row>
    <row r="402" spans="1:8" ht="30" customHeight="1" x14ac:dyDescent="0.25">
      <c r="A402" s="18"/>
      <c r="B402" s="18"/>
      <c r="C402" s="18"/>
      <c r="D402" s="18"/>
      <c r="E402" s="18"/>
      <c r="F402" s="12" t="str">
        <f t="shared" si="13"/>
        <v/>
      </c>
      <c r="G402" s="1" t="str">
        <f t="shared" si="15"/>
        <v/>
      </c>
      <c r="H402" s="2" t="str">
        <f>IF(AND(D402="", E402=""),"",IF(OR(D402="", E402=""),"工期或面積欄位空白",IF(OR(D402=0, E402=0),"工期或面積不可為0",IFERROR(ROUND(G402*E402*封面!$S$5/30,0),"封面代碼有誤或工期面積數值錯誤"))))</f>
        <v/>
      </c>
    </row>
    <row r="403" spans="1:8" ht="30" customHeight="1" x14ac:dyDescent="0.25">
      <c r="A403" s="18"/>
      <c r="B403" s="18"/>
      <c r="C403" s="18"/>
      <c r="D403" s="18"/>
      <c r="E403" s="18"/>
      <c r="F403" s="12" t="str">
        <f t="shared" si="13"/>
        <v/>
      </c>
      <c r="G403" s="1" t="str">
        <f t="shared" si="15"/>
        <v/>
      </c>
      <c r="H403" s="2" t="str">
        <f>IF(AND(D403="", E403=""),"",IF(OR(D403="", E403=""),"工期或面積欄位空白",IF(OR(D403=0, E403=0),"工期或面積不可為0",IFERROR(ROUND(G403*E403*封面!$S$5/30,0),"封面代碼有誤或工期面積數值錯誤"))))</f>
        <v/>
      </c>
    </row>
    <row r="404" spans="1:8" ht="30" customHeight="1" x14ac:dyDescent="0.25">
      <c r="A404" s="18"/>
      <c r="B404" s="18"/>
      <c r="C404" s="18"/>
      <c r="D404" s="18"/>
      <c r="E404" s="18"/>
      <c r="F404" s="12" t="str">
        <f t="shared" si="13"/>
        <v/>
      </c>
      <c r="G404" s="1" t="str">
        <f t="shared" si="15"/>
        <v/>
      </c>
      <c r="H404" s="2" t="str">
        <f>IF(AND(D404="", E404=""),"",IF(OR(D404="", E404=""),"工期或面積欄位空白",IF(OR(D404=0, E404=0),"工期或面積不可為0",IFERROR(ROUND(G404*E404*封面!$S$5/30,0),"封面代碼有誤或工期面積數值錯誤"))))</f>
        <v/>
      </c>
    </row>
    <row r="405" spans="1:8" ht="30" customHeight="1" x14ac:dyDescent="0.25">
      <c r="A405" s="18"/>
      <c r="B405" s="18"/>
      <c r="C405" s="18"/>
      <c r="D405" s="18"/>
      <c r="E405" s="18"/>
      <c r="F405" s="12" t="str">
        <f t="shared" si="13"/>
        <v/>
      </c>
      <c r="G405" s="1" t="str">
        <f t="shared" si="15"/>
        <v/>
      </c>
      <c r="H405" s="2" t="str">
        <f>IF(AND(D405="", E405=""),"",IF(OR(D405="", E405=""),"工期或面積欄位空白",IF(OR(D405=0, E405=0),"工期或面積不可為0",IFERROR(ROUND(G405*E405*封面!$S$5/30,0),"封面代碼有誤或工期面積數值錯誤"))))</f>
        <v/>
      </c>
    </row>
    <row r="406" spans="1:8" ht="30" customHeight="1" x14ac:dyDescent="0.25">
      <c r="A406" s="18"/>
      <c r="B406" s="18"/>
      <c r="C406" s="18"/>
      <c r="D406" s="18"/>
      <c r="E406" s="18"/>
      <c r="F406" s="12" t="str">
        <f t="shared" si="13"/>
        <v/>
      </c>
      <c r="G406" s="1" t="str">
        <f t="shared" si="15"/>
        <v/>
      </c>
      <c r="H406" s="2" t="str">
        <f>IF(AND(D406="", E406=""),"",IF(OR(D406="", E406=""),"工期或面積欄位空白",IF(OR(D406=0, E406=0),"工期或面積不可為0",IFERROR(ROUND(G406*E406*封面!$S$5/30,0),"封面代碼有誤或工期面積數值錯誤"))))</f>
        <v/>
      </c>
    </row>
    <row r="407" spans="1:8" ht="30" customHeight="1" x14ac:dyDescent="0.25">
      <c r="A407" s="18"/>
      <c r="B407" s="18"/>
      <c r="C407" s="18"/>
      <c r="D407" s="18"/>
      <c r="E407" s="18"/>
      <c r="F407" s="12" t="str">
        <f t="shared" si="13"/>
        <v/>
      </c>
      <c r="G407" s="1" t="str">
        <f t="shared" si="15"/>
        <v/>
      </c>
      <c r="H407" s="2" t="str">
        <f>IF(AND(D407="", E407=""),"",IF(OR(D407="", E407=""),"工期或面積欄位空白",IF(OR(D407=0, E407=0),"工期或面積不可為0",IFERROR(ROUND(G407*E407*封面!$S$5/30,0),"封面代碼有誤或工期面積數值錯誤"))))</f>
        <v/>
      </c>
    </row>
    <row r="408" spans="1:8" ht="30" customHeight="1" x14ac:dyDescent="0.25">
      <c r="A408" s="18"/>
      <c r="B408" s="18"/>
      <c r="C408" s="18"/>
      <c r="D408" s="18"/>
      <c r="E408" s="18"/>
      <c r="F408" s="12" t="str">
        <f t="shared" si="13"/>
        <v/>
      </c>
      <c r="G408" s="1" t="str">
        <f t="shared" si="15"/>
        <v/>
      </c>
      <c r="H408" s="2" t="str">
        <f>IF(AND(D408="", E408=""),"",IF(OR(D408="", E408=""),"工期或面積欄位空白",IF(OR(D408=0, E408=0),"工期或面積不可為0",IFERROR(ROUND(G408*E408*封面!$S$5/30,0),"封面代碼有誤或工期面積數值錯誤"))))</f>
        <v/>
      </c>
    </row>
    <row r="409" spans="1:8" ht="30" customHeight="1" x14ac:dyDescent="0.25">
      <c r="A409" s="18"/>
      <c r="B409" s="18"/>
      <c r="C409" s="18"/>
      <c r="D409" s="18"/>
      <c r="E409" s="18"/>
      <c r="F409" s="12" t="str">
        <f t="shared" si="13"/>
        <v/>
      </c>
      <c r="G409" s="1" t="str">
        <f t="shared" si="15"/>
        <v/>
      </c>
      <c r="H409" s="2" t="str">
        <f>IF(AND(D409="", E409=""),"",IF(OR(D409="", E409=""),"工期或面積欄位空白",IF(OR(D409=0, E409=0),"工期或面積不可為0",IFERROR(ROUND(G409*E409*封面!$S$5/30,0),"封面代碼有誤或工期面積數值錯誤"))))</f>
        <v/>
      </c>
    </row>
    <row r="410" spans="1:8" ht="30" customHeight="1" x14ac:dyDescent="0.25">
      <c r="A410" s="18"/>
      <c r="B410" s="18"/>
      <c r="C410" s="18"/>
      <c r="D410" s="18"/>
      <c r="E410" s="18"/>
      <c r="F410" s="12" t="str">
        <f t="shared" si="13"/>
        <v/>
      </c>
      <c r="G410" s="1" t="str">
        <f t="shared" si="15"/>
        <v/>
      </c>
      <c r="H410" s="2" t="str">
        <f>IF(AND(D410="", E410=""),"",IF(OR(D410="", E410=""),"工期或面積欄位空白",IF(OR(D410=0, E410=0),"工期或面積不可為0",IFERROR(ROUND(G410*E410*封面!$S$5/30,0),"封面代碼有誤或工期面積數值錯誤"))))</f>
        <v/>
      </c>
    </row>
    <row r="411" spans="1:8" ht="30" customHeight="1" x14ac:dyDescent="0.25">
      <c r="A411" s="18"/>
      <c r="B411" s="18"/>
      <c r="C411" s="18"/>
      <c r="D411" s="18"/>
      <c r="E411" s="18"/>
      <c r="F411" s="12" t="str">
        <f t="shared" si="13"/>
        <v/>
      </c>
      <c r="G411" s="1" t="str">
        <f t="shared" si="15"/>
        <v/>
      </c>
      <c r="H411" s="2" t="str">
        <f>IF(AND(D411="", E411=""),"",IF(OR(D411="", E411=""),"工期或面積欄位空白",IF(OR(D411=0, E411=0),"工期或面積不可為0",IFERROR(ROUND(G411*E411*封面!$S$5/30,0),"封面代碼有誤或工期面積數值錯誤"))))</f>
        <v/>
      </c>
    </row>
    <row r="412" spans="1:8" ht="30" customHeight="1" x14ac:dyDescent="0.25">
      <c r="A412" s="18"/>
      <c r="B412" s="18"/>
      <c r="C412" s="18"/>
      <c r="D412" s="18"/>
      <c r="E412" s="18"/>
      <c r="F412" s="12" t="str">
        <f t="shared" si="13"/>
        <v/>
      </c>
      <c r="G412" s="1" t="str">
        <f t="shared" si="15"/>
        <v/>
      </c>
      <c r="H412" s="2" t="str">
        <f>IF(AND(D412="", E412=""),"",IF(OR(D412="", E412=""),"工期或面積欄位空白",IF(OR(D412=0, E412=0),"工期或面積不可為0",IFERROR(ROUND(G412*E412*封面!$S$5/30,0),"封面代碼有誤或工期面積數值錯誤"))))</f>
        <v/>
      </c>
    </row>
    <row r="413" spans="1:8" ht="30" customHeight="1" x14ac:dyDescent="0.25">
      <c r="A413" s="18"/>
      <c r="B413" s="18"/>
      <c r="C413" s="18"/>
      <c r="D413" s="18"/>
      <c r="E413" s="18"/>
      <c r="F413" s="12" t="str">
        <f t="shared" si="13"/>
        <v/>
      </c>
      <c r="G413" s="1" t="str">
        <f t="shared" si="15"/>
        <v/>
      </c>
      <c r="H413" s="2" t="str">
        <f>IF(AND(D413="", E413=""),"",IF(OR(D413="", E413=""),"工期或面積欄位空白",IF(OR(D413=0, E413=0),"工期或面積不可為0",IFERROR(ROUND(G413*E413*封面!$S$5/30,0),"封面代碼有誤或工期面積數值錯誤"))))</f>
        <v/>
      </c>
    </row>
    <row r="414" spans="1:8" ht="30" customHeight="1" x14ac:dyDescent="0.25">
      <c r="A414" s="18"/>
      <c r="B414" s="18"/>
      <c r="C414" s="18"/>
      <c r="D414" s="18"/>
      <c r="E414" s="18"/>
      <c r="F414" s="12" t="str">
        <f t="shared" si="13"/>
        <v/>
      </c>
      <c r="G414" s="1" t="str">
        <f t="shared" si="15"/>
        <v/>
      </c>
      <c r="H414" s="2" t="str">
        <f>IF(AND(D414="", E414=""),"",IF(OR(D414="", E414=""),"工期或面積欄位空白",IF(OR(D414=0, E414=0),"工期或面積不可為0",IFERROR(ROUND(G414*E414*封面!$S$5/30,0),"封面代碼有誤或工期面積數值錯誤"))))</f>
        <v/>
      </c>
    </row>
    <row r="415" spans="1:8" ht="30" customHeight="1" x14ac:dyDescent="0.25">
      <c r="A415" s="18"/>
      <c r="B415" s="18"/>
      <c r="C415" s="18"/>
      <c r="D415" s="18"/>
      <c r="E415" s="18"/>
      <c r="F415" s="12" t="str">
        <f>H415</f>
        <v/>
      </c>
      <c r="G415" s="1" t="str">
        <f t="shared" si="15"/>
        <v/>
      </c>
      <c r="H415" s="2" t="str">
        <f>IF(AND(D415="", E415=""),"",IF(OR(D415="", E415=""),"工期或面積欄位空白",IF(OR(D415=0, E415=0),"工期或面積不可為0",IFERROR(ROUND(G415*E415*封面!$S$5/30,0),"封面代碼有誤或工期面積數值錯誤"))))</f>
        <v/>
      </c>
    </row>
    <row r="416" spans="1:8" ht="30" hidden="1" customHeight="1" x14ac:dyDescent="0.25">
      <c r="E416" s="11" t="str">
        <f>IF(COUNT(E2:E415)&gt;0,SUM(E2:E415),"")</f>
        <v/>
      </c>
      <c r="F416" s="10" t="str">
        <f>IF((COUNTIF(F2:F415,"*工*"))&gt;0,"計算表工期或面積欄位填寫有誤",IF((COUNTIF(F2:F415,"*代*"))&gt;0,"封面類(級)別填寫有誤",IF((COUNT(F2:F415))=0,"",SUM(F2:F415)&amp;"元")))</f>
        <v/>
      </c>
    </row>
  </sheetData>
  <sheetProtection algorithmName="SHA-512" hashValue="I+OMwmy4fQ2eqOtRQFPF3xaUuzfI9hgBDFlDWu/llNX/Np3MUcCExsIKjlEblCtsnwqOqzuZyKs0XpIIMc7Xng==" saltValue="mk/2waEeKmxcksmgj56pHQ==" spinCount="100000" sheet="1" objects="1" scenarios="1" selectLockedCells="1"/>
  <phoneticPr fontId="1" type="noConversion"/>
  <conditionalFormatting sqref="A2:F415">
    <cfRule type="expression" dxfId="0" priority="1">
      <formula>A2&lt;&gt;""</formula>
    </cfRule>
  </conditionalFormatting>
  <pageMargins left="0.39370078740157483" right="0.39370078740157483" top="0.78740157480314965" bottom="0.98425196850393704" header="0.19685039370078741" footer="0.11811023622047245"/>
  <pageSetup paperSize="9" orientation="portrait" r:id="rId1"/>
  <headerFooter>
    <oddHeader>&amp;C&amp;"標楷體,標準"&amp;20臺南市道路、管線年度(開口)契約工程面積工程計算表</oddHeader>
    <oddFooter>&amp;L&amp;"標楷體,標準"&amp;12※本表只須填寫"有施工"的資訊
※「地點、路段、案件編號」欄位填寫其中一項即可
※「工期」是以整數計算空污費，如0.2日以1日計算
※「空污費金額」是以四捨五入計算至個位數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D167C-E154-46BD-9F5B-B5FA12D7B25F}">
  <dimension ref="A1:N147"/>
  <sheetViews>
    <sheetView topLeftCell="A177" zoomScaleNormal="100" workbookViewId="0">
      <selection activeCell="F183" sqref="F183"/>
    </sheetView>
  </sheetViews>
  <sheetFormatPr defaultRowHeight="15.75" x14ac:dyDescent="0.25"/>
  <sheetData>
    <row r="1" spans="1:14" ht="39" customHeight="1" x14ac:dyDescent="0.25">
      <c r="A1" s="13" t="s">
        <v>19</v>
      </c>
      <c r="B1" s="14"/>
    </row>
    <row r="2" spans="1:14" ht="83.1" customHeight="1" x14ac:dyDescent="0.3">
      <c r="A2" s="66" t="s">
        <v>20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N2" s="15"/>
    </row>
    <row r="3" spans="1:14" ht="60" customHeight="1" x14ac:dyDescent="0.3">
      <c r="A3" s="68" t="s">
        <v>21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N3" s="15"/>
    </row>
    <row r="5" spans="1:14" ht="39" customHeight="1" x14ac:dyDescent="0.25">
      <c r="A5" s="13" t="s">
        <v>22</v>
      </c>
      <c r="B5" s="14"/>
    </row>
    <row r="44" spans="1:2" ht="39" customHeight="1" x14ac:dyDescent="0.25">
      <c r="A44" s="13" t="s">
        <v>23</v>
      </c>
      <c r="B44" s="14"/>
    </row>
    <row r="63" spans="1:2" ht="39" customHeight="1" x14ac:dyDescent="0.25">
      <c r="A63" s="13" t="s">
        <v>24</v>
      </c>
      <c r="B63" s="14"/>
    </row>
    <row r="95" spans="1:2" ht="39" customHeight="1" x14ac:dyDescent="0.25">
      <c r="A95" s="13" t="s">
        <v>25</v>
      </c>
      <c r="B95" s="14"/>
    </row>
    <row r="96" spans="1:2" ht="27.75" x14ac:dyDescent="0.4">
      <c r="A96" s="16" t="s">
        <v>26</v>
      </c>
    </row>
    <row r="124" spans="1:1" ht="27.75" x14ac:dyDescent="0.4">
      <c r="A124" s="16" t="s">
        <v>27</v>
      </c>
    </row>
    <row r="147" spans="1:1" ht="27.75" x14ac:dyDescent="0.4">
      <c r="A147" s="16" t="s">
        <v>28</v>
      </c>
    </row>
  </sheetData>
  <sheetProtection algorithmName="SHA-512" hashValue="Ea1gnhz1Qosw6B7hbu8QxOlIjHInIc1dmZ1+c5ni6Sm8DrDn2hgIXjBYBxtgPipOzJ1tK0XId03BHn60kDB61A==" saltValue="kkh3v9oN+CXQ+pHMYV+O3w==" spinCount="100000" sheet="1" objects="1" scenarios="1" selectLockedCells="1"/>
  <mergeCells count="2">
    <mergeCell ref="A2:L2"/>
    <mergeCell ref="A3:L3"/>
  </mergeCells>
  <phoneticPr fontId="1" type="noConversion"/>
  <pageMargins left="0.19685039370078741" right="0.19685039370078741" top="0.39370078740157483" bottom="0.3937007874015748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具名範圍</vt:lpstr>
      </vt:variant>
      <vt:variant>
        <vt:i4>4</vt:i4>
      </vt:variant>
    </vt:vector>
  </HeadingPairs>
  <TitlesOfParts>
    <vt:vector size="7" baseType="lpstr">
      <vt:lpstr>封面</vt:lpstr>
      <vt:lpstr>計算表</vt:lpstr>
      <vt:lpstr>填寫說明</vt:lpstr>
      <vt:lpstr>封面!Print_Area</vt:lpstr>
      <vt:lpstr>計算表!Print_Area</vt:lpstr>
      <vt:lpstr>填寫說明!Print_Area</vt:lpstr>
      <vt:lpstr>計算表!Print_Titles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</dc:creator>
  <cp:lastModifiedBy>kj2022</cp:lastModifiedBy>
  <cp:lastPrinted>2021-12-02T07:24:16Z</cp:lastPrinted>
  <dcterms:created xsi:type="dcterms:W3CDTF">2015-06-05T18:19:34Z</dcterms:created>
  <dcterms:modified xsi:type="dcterms:W3CDTF">2023-06-07T01:32:35Z</dcterms:modified>
</cp:coreProperties>
</file>